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халаты и костюмы" sheetId="1" r:id="rId1"/>
  </sheets>
  <definedNames>
    <definedName name="_xlnm.Print_Area" localSheetId="0">'халаты и костюмы'!$A$1:$H$61</definedName>
  </definedNames>
  <calcPr fullCalcOnLoad="1" refMode="R1C1"/>
</workbook>
</file>

<file path=xl/sharedStrings.xml><?xml version="1.0" encoding="utf-8"?>
<sst xmlns="http://schemas.openxmlformats.org/spreadsheetml/2006/main" count="84" uniqueCount="38">
  <si>
    <t>Ткань</t>
  </si>
  <si>
    <t>Блуза, куртка (от костюма)</t>
  </si>
  <si>
    <t>ТИ-СИ (Корея) 130 г/м2</t>
  </si>
  <si>
    <t xml:space="preserve">Сатори (Япония)145 г/м2 </t>
  </si>
  <si>
    <t>Модель</t>
  </si>
  <si>
    <t>Колпак женский ( 204 ): 204-02</t>
  </si>
  <si>
    <t>Брюки</t>
  </si>
  <si>
    <t>Головной убор</t>
  </si>
  <si>
    <t xml:space="preserve">х а л а т </t>
  </si>
  <si>
    <r>
      <t>ТИ-СИ (Корея) 130 г/м</t>
    </r>
    <r>
      <rPr>
        <b/>
        <vertAlign val="superscript"/>
        <sz val="16"/>
        <rFont val="Arial"/>
        <family val="2"/>
      </rPr>
      <t>2</t>
    </r>
  </si>
  <si>
    <r>
      <t>Сатори (Япония)145 г/м</t>
    </r>
    <r>
      <rPr>
        <b/>
        <vertAlign val="superscript"/>
        <sz val="16"/>
        <rFont val="Arial"/>
        <family val="2"/>
      </rPr>
      <t xml:space="preserve">2 </t>
    </r>
  </si>
  <si>
    <t xml:space="preserve">         </t>
  </si>
  <si>
    <t>Каталог продукции на сайте www.tmkuzmin.ru</t>
  </si>
  <si>
    <t>Халат мужской ( 101 ): 101-04                                                               Халат женский ( 201 ): 201-02, 201-05, 201-08</t>
  </si>
  <si>
    <t>Халат мужской ( 101 ): 101-01, 101-02, 101-03                                                               Халат женский ( 201 ): 201-01, 201-09</t>
  </si>
  <si>
    <t>Внимание! С размера 58-62, цена увеличивается на 15%, с 64-66 цена увеличивается на 40%</t>
  </si>
  <si>
    <t xml:space="preserve">Сатори Лайт(Япония)120 г/м2 </t>
  </si>
  <si>
    <t xml:space="preserve">                                  ООО " Профессинальная одежда " 450064, РБ, г.Уфа, ул.Интернациональная, 17А </t>
  </si>
  <si>
    <t>Халат женский ( 201 ): 201-06, 201-07, 201-14, 201-15</t>
  </si>
  <si>
    <t>Халат мужской ( 101): 101-05                                               Халат женский ( 201 ): 201-10, 201-11, 201-13</t>
  </si>
  <si>
    <t>Халат женский ( 201 ): 201-03, 201-04, 201-12</t>
  </si>
  <si>
    <t xml:space="preserve"> Блуза женская ( 202 ):  202-09</t>
  </si>
  <si>
    <t>Брюки женские ( 203 ): 203-04</t>
  </si>
  <si>
    <t>Брюки женские ( 203 ): 203-01, 203-08</t>
  </si>
  <si>
    <t>Брюки мужские ( 103 ): 103-04                                                          Брюки женские ( 203 ): 203-03, 203-06, 203-07</t>
  </si>
  <si>
    <t>Колпак универсальный (304): 304-09, 304-10, 304-11</t>
  </si>
  <si>
    <t>Колпак женский ( 204 ): 204-03, 204-04, 204-05,          204-06 , 204-07, 204-08                                                                                         Колпак универсальный ( 304 ): 304-04, 304-05, 304-13, 304-14, 304-15</t>
  </si>
  <si>
    <t xml:space="preserve">Куртка мужская ( 102 ): 102-02, 102-06, 102-07,                                               102-08                                                                                      Блуза женская ( 202 ): 202-01, 202-02, 202-11                         </t>
  </si>
  <si>
    <t>Куртка мужская ( 102 ): 102-01                                                                        Блуза женская ( 202 ): 202-03, 202-07, 202-08, 202-10</t>
  </si>
  <si>
    <t xml:space="preserve">Брюки мужские ( 103 ): 103-01                                                                                    </t>
  </si>
  <si>
    <t>Брюки мужские ( 103 ): 103-02, 103-03                                                                      Брюки женские ( 203 ): 203-02, 203-05</t>
  </si>
  <si>
    <t xml:space="preserve"> VIP цена</t>
  </si>
  <si>
    <t>Куртка мужская ( 102 ):102-03, 102-04, 102-10,                        102-11                                                                             Блуза женская ( 202 ):  202-04, 202-05,202-13</t>
  </si>
  <si>
    <t>Куртка мужская ( 102 ): 102-05                                                                            Блуза женская ( 202 ): 202-06, 202-12</t>
  </si>
  <si>
    <t>Цена ,от 30 т.р.       (скидка -5%)</t>
  </si>
  <si>
    <t>Цена от 50 т.р.                     (скидка -7%)</t>
  </si>
  <si>
    <t xml:space="preserve">Цена </t>
  </si>
  <si>
    <t xml:space="preserve">                                      Многоканальный тел. 8(347) 299-71-01, 8-960-800-71-01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</si>
</sst>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.00&quot;р.&quot;"/>
    <numFmt numFmtId="197" formatCode="#,##0.00_р_."/>
  </numFmts>
  <fonts count="51">
    <font>
      <sz val="10"/>
      <name val="Arial"/>
      <family val="0"/>
    </font>
    <font>
      <sz val="10"/>
      <name val="Arial Cyr"/>
      <family val="0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vertAlign val="superscript"/>
      <sz val="16"/>
      <name val="Arial"/>
      <family val="2"/>
    </font>
    <font>
      <b/>
      <i/>
      <sz val="16"/>
      <name val="Arial"/>
      <family val="2"/>
    </font>
    <font>
      <sz val="28"/>
      <name val="Arial"/>
      <family val="2"/>
    </font>
    <font>
      <i/>
      <sz val="28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sz val="32"/>
      <name val="Arial"/>
      <family val="2"/>
    </font>
    <font>
      <b/>
      <sz val="3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54" applyFont="1" applyBorder="1" applyAlignment="1">
      <alignment/>
      <protection/>
    </xf>
    <xf numFmtId="197" fontId="4" fillId="0" borderId="0" xfId="54" applyNumberFormat="1" applyFont="1">
      <alignment/>
      <protection/>
    </xf>
    <xf numFmtId="2" fontId="4" fillId="0" borderId="0" xfId="54" applyNumberFormat="1" applyFont="1">
      <alignment/>
      <protection/>
    </xf>
    <xf numFmtId="0" fontId="4" fillId="0" borderId="0" xfId="54" applyFont="1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0" xfId="54" applyFont="1" applyBorder="1">
      <alignment/>
      <protection/>
    </xf>
    <xf numFmtId="0" fontId="4" fillId="33" borderId="0" xfId="54" applyFont="1" applyFill="1" applyBorder="1">
      <alignment/>
      <protection/>
    </xf>
    <xf numFmtId="197" fontId="4" fillId="0" borderId="0" xfId="54" applyNumberFormat="1" applyFont="1" applyBorder="1">
      <alignment/>
      <protection/>
    </xf>
    <xf numFmtId="2" fontId="4" fillId="0" borderId="0" xfId="54" applyNumberFormat="1" applyFont="1" applyBorder="1">
      <alignment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 wrapText="1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 vertical="center"/>
      <protection/>
    </xf>
    <xf numFmtId="0" fontId="10" fillId="0" borderId="0" xfId="54" applyFont="1" applyBorder="1" applyAlignment="1">
      <alignment horizontal="center" vertical="center"/>
      <protection/>
    </xf>
    <xf numFmtId="0" fontId="11" fillId="0" borderId="0" xfId="54" applyFont="1" applyBorder="1" applyAlignment="1">
      <alignment horizontal="left" vertical="center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Border="1">
      <alignment/>
      <protection/>
    </xf>
    <xf numFmtId="0" fontId="11" fillId="0" borderId="0" xfId="54" applyFont="1" applyBorder="1">
      <alignment/>
      <protection/>
    </xf>
    <xf numFmtId="0" fontId="10" fillId="0" borderId="0" xfId="54" applyFont="1" applyFill="1" applyBorder="1" applyAlignment="1">
      <alignment vertical="center" wrapText="1"/>
      <protection/>
    </xf>
    <xf numFmtId="0" fontId="10" fillId="0" borderId="0" xfId="54" applyFont="1" applyBorder="1" applyAlignment="1">
      <alignment vertical="center"/>
      <protection/>
    </xf>
    <xf numFmtId="0" fontId="10" fillId="34" borderId="11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2" fontId="4" fillId="0" borderId="13" xfId="54" applyNumberFormat="1" applyFont="1" applyBorder="1" applyAlignment="1">
      <alignment vertical="center"/>
      <protection/>
    </xf>
    <xf numFmtId="2" fontId="4" fillId="0" borderId="13" xfId="54" applyNumberFormat="1" applyFont="1" applyBorder="1" applyAlignment="1">
      <alignment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2" fontId="4" fillId="0" borderId="15" xfId="54" applyNumberFormat="1" applyFont="1" applyBorder="1" applyAlignment="1">
      <alignment vertical="center"/>
      <protection/>
    </xf>
    <xf numFmtId="2" fontId="4" fillId="0" borderId="15" xfId="54" applyNumberFormat="1" applyFont="1" applyBorder="1" applyAlignment="1">
      <alignment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2" fontId="4" fillId="0" borderId="17" xfId="54" applyNumberFormat="1" applyFont="1" applyBorder="1" applyAlignment="1">
      <alignment vertical="center"/>
      <protection/>
    </xf>
    <xf numFmtId="2" fontId="4" fillId="0" borderId="17" xfId="54" applyNumberFormat="1" applyFont="1" applyBorder="1" applyAlignment="1">
      <alignment vertical="center" wrapText="1"/>
      <protection/>
    </xf>
    <xf numFmtId="0" fontId="4" fillId="0" borderId="18" xfId="54" applyFont="1" applyFill="1" applyBorder="1" applyAlignment="1">
      <alignment horizontal="center" vertical="center" textRotation="90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2" fontId="4" fillId="0" borderId="19" xfId="54" applyNumberFormat="1" applyFont="1" applyBorder="1" applyAlignment="1">
      <alignment vertical="center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2" fontId="7" fillId="0" borderId="0" xfId="54" applyNumberFormat="1" applyFont="1">
      <alignment/>
      <protection/>
    </xf>
    <xf numFmtId="2" fontId="7" fillId="0" borderId="21" xfId="54" applyNumberFormat="1" applyFont="1" applyBorder="1" applyAlignment="1">
      <alignment vertical="center"/>
      <protection/>
    </xf>
    <xf numFmtId="2" fontId="7" fillId="0" borderId="22" xfId="54" applyNumberFormat="1" applyFont="1" applyBorder="1" applyAlignment="1">
      <alignment vertical="center"/>
      <protection/>
    </xf>
    <xf numFmtId="2" fontId="7" fillId="0" borderId="23" xfId="54" applyNumberFormat="1" applyFont="1" applyBorder="1" applyAlignment="1">
      <alignment vertical="center"/>
      <protection/>
    </xf>
    <xf numFmtId="2" fontId="7" fillId="0" borderId="0" xfId="54" applyNumberFormat="1" applyFont="1" applyBorder="1">
      <alignment/>
      <protection/>
    </xf>
    <xf numFmtId="0" fontId="14" fillId="0" borderId="0" xfId="54" applyFont="1" applyBorder="1" applyAlignment="1">
      <alignment/>
      <protection/>
    </xf>
    <xf numFmtId="0" fontId="14" fillId="0" borderId="0" xfId="54" applyFont="1">
      <alignment/>
      <protection/>
    </xf>
    <xf numFmtId="197" fontId="13" fillId="0" borderId="13" xfId="54" applyNumberFormat="1" applyFont="1" applyBorder="1" applyAlignment="1">
      <alignment horizontal="center" vertical="center" wrapText="1"/>
      <protection/>
    </xf>
    <xf numFmtId="197" fontId="5" fillId="0" borderId="13" xfId="54" applyNumberFormat="1" applyFont="1" applyBorder="1" applyAlignment="1">
      <alignment horizontal="center" vertical="center" wrapText="1"/>
      <protection/>
    </xf>
    <xf numFmtId="2" fontId="5" fillId="0" borderId="13" xfId="54" applyNumberFormat="1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vertical="center"/>
      <protection/>
    </xf>
    <xf numFmtId="197" fontId="5" fillId="0" borderId="19" xfId="54" applyNumberFormat="1" applyFont="1" applyBorder="1" applyAlignment="1">
      <alignment horizontal="center" vertical="center" wrapText="1"/>
      <protection/>
    </xf>
    <xf numFmtId="197" fontId="4" fillId="0" borderId="19" xfId="54" applyNumberFormat="1" applyFont="1" applyBorder="1" applyAlignment="1">
      <alignment horizontal="right" vertical="center"/>
      <protection/>
    </xf>
    <xf numFmtId="197" fontId="4" fillId="0" borderId="25" xfId="54" applyNumberFormat="1" applyFont="1" applyBorder="1" applyAlignment="1">
      <alignment horizontal="right" vertical="center"/>
      <protection/>
    </xf>
    <xf numFmtId="197" fontId="4" fillId="0" borderId="10" xfId="54" applyNumberFormat="1" applyFont="1" applyBorder="1" applyAlignment="1">
      <alignment horizontal="right" vertical="center"/>
      <protection/>
    </xf>
    <xf numFmtId="197" fontId="4" fillId="0" borderId="26" xfId="54" applyNumberFormat="1" applyFont="1" applyBorder="1" applyAlignment="1">
      <alignment horizontal="right" vertical="center"/>
      <protection/>
    </xf>
    <xf numFmtId="0" fontId="4" fillId="0" borderId="0" xfId="54" applyFont="1" applyBorder="1" applyAlignment="1">
      <alignment horizontal="right"/>
      <protection/>
    </xf>
    <xf numFmtId="2" fontId="4" fillId="0" borderId="12" xfId="54" applyNumberFormat="1" applyFont="1" applyBorder="1" applyAlignment="1">
      <alignment horizontal="left" indent="6"/>
      <protection/>
    </xf>
    <xf numFmtId="2" fontId="4" fillId="0" borderId="25" xfId="54" applyNumberFormat="1" applyFont="1" applyBorder="1" applyAlignment="1">
      <alignment horizontal="left" vertical="center" indent="6"/>
      <protection/>
    </xf>
    <xf numFmtId="2" fontId="4" fillId="0" borderId="12" xfId="54" applyNumberFormat="1" applyFont="1" applyBorder="1" applyAlignment="1">
      <alignment horizontal="left" vertical="center" indent="6"/>
      <protection/>
    </xf>
    <xf numFmtId="0" fontId="14" fillId="0" borderId="0" xfId="54" applyFont="1" applyBorder="1" applyAlignment="1">
      <alignment horizontal="center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49" fontId="10" fillId="0" borderId="28" xfId="54" applyNumberFormat="1" applyFont="1" applyFill="1" applyBorder="1" applyAlignment="1">
      <alignment horizontal="center" vertical="center" wrapText="1"/>
      <protection/>
    </xf>
    <xf numFmtId="49" fontId="10" fillId="0" borderId="29" xfId="54" applyNumberFormat="1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vertical="center" textRotation="90" wrapText="1"/>
      <protection/>
    </xf>
    <xf numFmtId="0" fontId="4" fillId="0" borderId="22" xfId="54" applyFont="1" applyFill="1" applyBorder="1" applyAlignment="1">
      <alignment horizontal="center" vertical="center" textRotation="90" wrapText="1"/>
      <protection/>
    </xf>
    <xf numFmtId="0" fontId="10" fillId="0" borderId="31" xfId="54" applyFont="1" applyFill="1" applyBorder="1" applyAlignment="1">
      <alignment horizontal="center" vertical="center" wrapText="1"/>
      <protection/>
    </xf>
    <xf numFmtId="0" fontId="10" fillId="0" borderId="32" xfId="54" applyFont="1" applyFill="1" applyBorder="1" applyAlignment="1">
      <alignment horizontal="center" vertical="center" wrapText="1"/>
      <protection/>
    </xf>
    <xf numFmtId="0" fontId="11" fillId="0" borderId="31" xfId="54" applyFont="1" applyBorder="1" applyAlignment="1">
      <alignment horizontal="center" vertical="center" wrapText="1"/>
      <protection/>
    </xf>
    <xf numFmtId="0" fontId="11" fillId="0" borderId="32" xfId="54" applyFont="1" applyBorder="1" applyAlignment="1">
      <alignment horizontal="center" vertical="center" wrapText="1"/>
      <protection/>
    </xf>
    <xf numFmtId="0" fontId="10" fillId="0" borderId="32" xfId="54" applyFont="1" applyBorder="1" applyAlignment="1">
      <alignment horizontal="center" vertical="center" wrapText="1"/>
      <protection/>
    </xf>
    <xf numFmtId="0" fontId="11" fillId="0" borderId="31" xfId="54" applyFont="1" applyFill="1" applyBorder="1" applyAlignment="1">
      <alignment horizontal="center" vertical="center" wrapText="1"/>
      <protection/>
    </xf>
    <xf numFmtId="0" fontId="11" fillId="0" borderId="32" xfId="54" applyFont="1" applyFill="1" applyBorder="1" applyAlignment="1">
      <alignment horizontal="center" vertical="center" wrapText="1"/>
      <protection/>
    </xf>
    <xf numFmtId="0" fontId="14" fillId="0" borderId="0" xfId="54" applyFont="1" applyBorder="1" applyAlignment="1">
      <alignment horizontal="center" vertical="center"/>
      <protection/>
    </xf>
    <xf numFmtId="0" fontId="4" fillId="0" borderId="33" xfId="54" applyFont="1" applyFill="1" applyBorder="1" applyAlignment="1">
      <alignment horizontal="center" vertical="center" textRotation="90" wrapText="1"/>
      <protection/>
    </xf>
    <xf numFmtId="0" fontId="4" fillId="0" borderId="18" xfId="54" applyFont="1" applyFill="1" applyBorder="1" applyAlignment="1">
      <alignment horizontal="center" vertical="center" textRotation="90" wrapText="1"/>
      <protection/>
    </xf>
    <xf numFmtId="0" fontId="15" fillId="0" borderId="0" xfId="54" applyFont="1" applyBorder="1" applyAlignment="1">
      <alignment horizontal="center"/>
      <protection/>
    </xf>
    <xf numFmtId="2" fontId="12" fillId="0" borderId="34" xfId="54" applyNumberFormat="1" applyFont="1" applyBorder="1" applyAlignment="1">
      <alignment horizontal="center" vertical="center"/>
      <protection/>
    </xf>
    <xf numFmtId="187" fontId="7" fillId="0" borderId="0" xfId="62" applyFont="1" applyFill="1" applyBorder="1" applyAlignment="1">
      <alignment horizontal="left" vertical="center" wrapText="1"/>
    </xf>
    <xf numFmtId="0" fontId="10" fillId="0" borderId="28" xfId="54" applyFont="1" applyFill="1" applyBorder="1" applyAlignment="1">
      <alignment horizontal="center" vertical="center" wrapText="1"/>
      <protection/>
    </xf>
    <xf numFmtId="0" fontId="10" fillId="0" borderId="35" xfId="54" applyFont="1" applyFill="1" applyBorder="1" applyAlignment="1">
      <alignment horizontal="center" vertical="center" wrapText="1"/>
      <protection/>
    </xf>
    <xf numFmtId="0" fontId="10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Уфа  сатори,тередо 2008" xfId="53"/>
    <cellStyle name="Обычный_Прайс УФА одежда 200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</xdr:row>
      <xdr:rowOff>0</xdr:rowOff>
    </xdr:from>
    <xdr:to>
      <xdr:col>2</xdr:col>
      <xdr:colOff>847725</xdr:colOff>
      <xdr:row>1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9686925" y="514350"/>
          <a:ext cx="209550" cy="200025"/>
          <a:chOff x="9495" y="0"/>
          <a:chExt cx="340" cy="31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495" y="0"/>
            <a:ext cx="340" cy="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9495" y="0"/>
            <a:ext cx="34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®</a:t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06817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0</xdr:row>
      <xdr:rowOff>76200</xdr:rowOff>
    </xdr:from>
    <xdr:to>
      <xdr:col>1</xdr:col>
      <xdr:colOff>3657600</xdr:colOff>
      <xdr:row>2</xdr:row>
      <xdr:rowOff>219075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3495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0</xdr:row>
      <xdr:rowOff>0</xdr:rowOff>
    </xdr:from>
    <xdr:to>
      <xdr:col>3</xdr:col>
      <xdr:colOff>847725</xdr:colOff>
      <xdr:row>0</xdr:row>
      <xdr:rowOff>200025</xdr:rowOff>
    </xdr:to>
    <xdr:grpSp>
      <xdr:nvGrpSpPr>
        <xdr:cNvPr id="6" name="Group 1"/>
        <xdr:cNvGrpSpPr>
          <a:grpSpLocks/>
        </xdr:cNvGrpSpPr>
      </xdr:nvGrpSpPr>
      <xdr:grpSpPr>
        <a:xfrm>
          <a:off x="12706350" y="0"/>
          <a:ext cx="209550" cy="200025"/>
          <a:chOff x="9495" y="0"/>
          <a:chExt cx="340" cy="318"/>
        </a:xfrm>
        <a:solidFill>
          <a:srgbClr val="FFFFFF"/>
        </a:solidFill>
      </xdr:grpSpPr>
      <xdr:sp>
        <xdr:nvSpPr>
          <xdr:cNvPr id="7" name="Rectangle 2"/>
          <xdr:cNvSpPr>
            <a:spLocks/>
          </xdr:cNvSpPr>
        </xdr:nvSpPr>
        <xdr:spPr>
          <a:xfrm>
            <a:off x="9495" y="0"/>
            <a:ext cx="340" cy="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3"/>
          <xdr:cNvSpPr txBox="1">
            <a:spLocks noChangeArrowheads="1"/>
          </xdr:cNvSpPr>
        </xdr:nvSpPr>
        <xdr:spPr>
          <a:xfrm>
            <a:off x="9495" y="0"/>
            <a:ext cx="340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®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view="pageBreakPreview" zoomScaleSheetLayoutView="100" zoomScalePageLayoutView="0" workbookViewId="0" topLeftCell="C44">
      <selection activeCell="H52" sqref="H52"/>
    </sheetView>
  </sheetViews>
  <sheetFormatPr defaultColWidth="9.00390625" defaultRowHeight="12.75"/>
  <cols>
    <col min="1" max="1" width="4.8515625" style="6" customWidth="1"/>
    <col min="2" max="2" width="130.8515625" style="19" customWidth="1"/>
    <col min="3" max="3" width="45.28125" style="12" customWidth="1"/>
    <col min="4" max="4" width="33.8515625" style="2" customWidth="1"/>
    <col min="5" max="5" width="29.421875" style="3" customWidth="1"/>
    <col min="6" max="6" width="30.28125" style="39" customWidth="1"/>
    <col min="7" max="7" width="9.00390625" style="4" hidden="1" customWidth="1"/>
    <col min="8" max="8" width="30.7109375" style="4" customWidth="1"/>
    <col min="9" max="16384" width="9.00390625" style="4" customWidth="1"/>
  </cols>
  <sheetData>
    <row r="1" spans="1:8" ht="40.5">
      <c r="A1" s="44"/>
      <c r="B1" s="59" t="s">
        <v>17</v>
      </c>
      <c r="C1" s="59"/>
      <c r="D1" s="59"/>
      <c r="E1" s="59"/>
      <c r="F1" s="59"/>
      <c r="G1" s="59"/>
      <c r="H1" s="59"/>
    </row>
    <row r="2" spans="1:7" ht="41.25">
      <c r="A2" s="77" t="s">
        <v>37</v>
      </c>
      <c r="B2" s="77"/>
      <c r="C2" s="77"/>
      <c r="D2" s="77"/>
      <c r="E2" s="77"/>
      <c r="F2" s="77"/>
      <c r="G2" s="45"/>
    </row>
    <row r="3" spans="1:7" ht="39" customHeight="1">
      <c r="A3" s="74"/>
      <c r="B3" s="74"/>
      <c r="C3" s="74"/>
      <c r="D3" s="74"/>
      <c r="E3" s="74"/>
      <c r="F3" s="74"/>
      <c r="G3" s="45"/>
    </row>
    <row r="4" spans="1:2" ht="41.25" customHeight="1" hidden="1">
      <c r="A4" s="1"/>
      <c r="B4" s="16"/>
    </row>
    <row r="5" spans="1:8" ht="46.5" customHeight="1" thickBot="1">
      <c r="A5" s="1"/>
      <c r="B5" s="17" t="s">
        <v>12</v>
      </c>
      <c r="C5" s="22" t="s">
        <v>11</v>
      </c>
      <c r="E5" s="78"/>
      <c r="F5" s="78"/>
      <c r="H5" s="2"/>
    </row>
    <row r="6" spans="1:8" s="6" customFormat="1" ht="95.25" customHeight="1" thickBot="1">
      <c r="A6" s="5"/>
      <c r="B6" s="23" t="s">
        <v>4</v>
      </c>
      <c r="C6" s="24" t="s">
        <v>0</v>
      </c>
      <c r="D6" s="46" t="s">
        <v>31</v>
      </c>
      <c r="E6" s="47" t="s">
        <v>35</v>
      </c>
      <c r="F6" s="48" t="s">
        <v>34</v>
      </c>
      <c r="G6" s="49"/>
      <c r="H6" s="50" t="s">
        <v>36</v>
      </c>
    </row>
    <row r="7" spans="1:8" s="6" customFormat="1" ht="39" customHeight="1" thickBot="1">
      <c r="A7" s="75" t="s">
        <v>8</v>
      </c>
      <c r="B7" s="80" t="s">
        <v>18</v>
      </c>
      <c r="C7" s="25" t="s">
        <v>9</v>
      </c>
      <c r="D7" s="40">
        <f aca="true" t="shared" si="0" ref="D7:D38">H7*0.9</f>
        <v>628.2</v>
      </c>
      <c r="E7" s="27">
        <f aca="true" t="shared" si="1" ref="E7:E38">H7*0.93</f>
        <v>649.14</v>
      </c>
      <c r="F7" s="36">
        <f aca="true" t="shared" si="2" ref="F7:F38">H7*0.95</f>
        <v>663.1</v>
      </c>
      <c r="H7" s="56">
        <v>698</v>
      </c>
    </row>
    <row r="8" spans="1:8" s="6" customFormat="1" ht="39" customHeight="1" thickBot="1">
      <c r="A8" s="75"/>
      <c r="B8" s="81"/>
      <c r="C8" s="28" t="s">
        <v>16</v>
      </c>
      <c r="D8" s="40">
        <f t="shared" si="0"/>
        <v>777.6</v>
      </c>
      <c r="E8" s="27">
        <f t="shared" si="1"/>
        <v>803.5200000000001</v>
      </c>
      <c r="F8" s="26">
        <f t="shared" si="2"/>
        <v>820.8</v>
      </c>
      <c r="H8" s="57">
        <v>864</v>
      </c>
    </row>
    <row r="9" spans="1:8" s="6" customFormat="1" ht="39" customHeight="1" thickBot="1">
      <c r="A9" s="75"/>
      <c r="B9" s="82"/>
      <c r="C9" s="25" t="s">
        <v>10</v>
      </c>
      <c r="D9" s="40">
        <f t="shared" si="0"/>
        <v>787.5</v>
      </c>
      <c r="E9" s="27">
        <f t="shared" si="1"/>
        <v>813.75</v>
      </c>
      <c r="F9" s="36">
        <f t="shared" si="2"/>
        <v>831.25</v>
      </c>
      <c r="H9" s="58">
        <v>875</v>
      </c>
    </row>
    <row r="10" spans="1:8" s="6" customFormat="1" ht="39" customHeight="1" thickBot="1">
      <c r="A10" s="75"/>
      <c r="B10" s="80" t="s">
        <v>19</v>
      </c>
      <c r="C10" s="25" t="s">
        <v>9</v>
      </c>
      <c r="D10" s="40">
        <f t="shared" si="0"/>
        <v>729</v>
      </c>
      <c r="E10" s="27">
        <f t="shared" si="1"/>
        <v>753.3000000000001</v>
      </c>
      <c r="F10" s="36">
        <f t="shared" si="2"/>
        <v>769.5</v>
      </c>
      <c r="H10" s="58">
        <v>810</v>
      </c>
    </row>
    <row r="11" spans="1:8" s="6" customFormat="1" ht="39" customHeight="1" thickBot="1">
      <c r="A11" s="75"/>
      <c r="B11" s="81"/>
      <c r="C11" s="25" t="s">
        <v>16</v>
      </c>
      <c r="D11" s="40">
        <f t="shared" si="0"/>
        <v>880.2</v>
      </c>
      <c r="E11" s="27">
        <f t="shared" si="1"/>
        <v>909.5400000000001</v>
      </c>
      <c r="F11" s="26">
        <f t="shared" si="2"/>
        <v>929.0999999999999</v>
      </c>
      <c r="H11" s="57">
        <v>978</v>
      </c>
    </row>
    <row r="12" spans="1:8" s="6" customFormat="1" ht="39" customHeight="1" thickBot="1">
      <c r="A12" s="75"/>
      <c r="B12" s="82"/>
      <c r="C12" s="28" t="s">
        <v>10</v>
      </c>
      <c r="D12" s="40">
        <f t="shared" si="0"/>
        <v>889.2</v>
      </c>
      <c r="E12" s="27">
        <f t="shared" si="1"/>
        <v>918.84</v>
      </c>
      <c r="F12" s="36">
        <f t="shared" si="2"/>
        <v>938.5999999999999</v>
      </c>
      <c r="H12" s="58">
        <v>988</v>
      </c>
    </row>
    <row r="13" spans="1:8" s="6" customFormat="1" ht="39" customHeight="1" thickBot="1">
      <c r="A13" s="75"/>
      <c r="B13" s="60" t="s">
        <v>20</v>
      </c>
      <c r="C13" s="25" t="s">
        <v>9</v>
      </c>
      <c r="D13" s="40">
        <f t="shared" si="0"/>
        <v>832.5</v>
      </c>
      <c r="E13" s="27">
        <f t="shared" si="1"/>
        <v>860.25</v>
      </c>
      <c r="F13" s="26">
        <f t="shared" si="2"/>
        <v>878.75</v>
      </c>
      <c r="H13" s="51">
        <v>925</v>
      </c>
    </row>
    <row r="14" spans="1:8" s="6" customFormat="1" ht="41.25" thickBot="1">
      <c r="A14" s="76"/>
      <c r="B14" s="61"/>
      <c r="C14" s="28" t="s">
        <v>16</v>
      </c>
      <c r="D14" s="41">
        <f t="shared" si="0"/>
        <v>963.9</v>
      </c>
      <c r="E14" s="30">
        <f t="shared" si="1"/>
        <v>996.0300000000001</v>
      </c>
      <c r="F14" s="29">
        <f t="shared" si="2"/>
        <v>1017.4499999999999</v>
      </c>
      <c r="H14" s="52">
        <v>1071</v>
      </c>
    </row>
    <row r="15" spans="1:8" s="6" customFormat="1" ht="39" customHeight="1" thickBot="1">
      <c r="A15" s="76"/>
      <c r="B15" s="62"/>
      <c r="C15" s="25" t="s">
        <v>10</v>
      </c>
      <c r="D15" s="40">
        <f t="shared" si="0"/>
        <v>1017</v>
      </c>
      <c r="E15" s="27">
        <f t="shared" si="1"/>
        <v>1050.9</v>
      </c>
      <c r="F15" s="26">
        <f t="shared" si="2"/>
        <v>1073.5</v>
      </c>
      <c r="H15" s="51">
        <v>1130</v>
      </c>
    </row>
    <row r="16" spans="1:8" s="6" customFormat="1" ht="39" customHeight="1" thickBot="1">
      <c r="A16" s="76"/>
      <c r="B16" s="67" t="s">
        <v>13</v>
      </c>
      <c r="C16" s="25" t="s">
        <v>9</v>
      </c>
      <c r="D16" s="40">
        <f t="shared" si="0"/>
        <v>887.4</v>
      </c>
      <c r="E16" s="27">
        <f t="shared" si="1"/>
        <v>916.98</v>
      </c>
      <c r="F16" s="26">
        <f t="shared" si="2"/>
        <v>936.6999999999999</v>
      </c>
      <c r="H16" s="51">
        <v>986</v>
      </c>
    </row>
    <row r="17" spans="1:8" s="6" customFormat="1" ht="45" customHeight="1" thickBot="1">
      <c r="A17" s="76"/>
      <c r="B17" s="68"/>
      <c r="C17" s="25" t="s">
        <v>16</v>
      </c>
      <c r="D17" s="40">
        <f t="shared" si="0"/>
        <v>1022.4</v>
      </c>
      <c r="E17" s="27">
        <f t="shared" si="1"/>
        <v>1056.48</v>
      </c>
      <c r="F17" s="26">
        <f t="shared" si="2"/>
        <v>1079.2</v>
      </c>
      <c r="H17" s="51">
        <v>1136</v>
      </c>
    </row>
    <row r="18" spans="1:8" s="6" customFormat="1" ht="39" customHeight="1" thickBot="1">
      <c r="A18" s="76"/>
      <c r="B18" s="68"/>
      <c r="C18" s="28" t="s">
        <v>10</v>
      </c>
      <c r="D18" s="41">
        <f t="shared" si="0"/>
        <v>1134</v>
      </c>
      <c r="E18" s="30">
        <f t="shared" si="1"/>
        <v>1171.8</v>
      </c>
      <c r="F18" s="29">
        <f t="shared" si="2"/>
        <v>1197</v>
      </c>
      <c r="H18" s="52">
        <v>1260</v>
      </c>
    </row>
    <row r="19" spans="1:8" s="1" customFormat="1" ht="39" customHeight="1" thickBot="1">
      <c r="A19" s="76"/>
      <c r="B19" s="72" t="s">
        <v>14</v>
      </c>
      <c r="C19" s="25" t="s">
        <v>9</v>
      </c>
      <c r="D19" s="40">
        <f t="shared" si="0"/>
        <v>956.7</v>
      </c>
      <c r="E19" s="27">
        <f t="shared" si="1"/>
        <v>988.59</v>
      </c>
      <c r="F19" s="26">
        <f t="shared" si="2"/>
        <v>1009.8499999999999</v>
      </c>
      <c r="H19" s="51">
        <v>1063</v>
      </c>
    </row>
    <row r="20" spans="1:8" s="1" customFormat="1" ht="45" customHeight="1" thickBot="1">
      <c r="A20" s="76"/>
      <c r="B20" s="68"/>
      <c r="C20" s="25" t="s">
        <v>16</v>
      </c>
      <c r="D20" s="40">
        <f t="shared" si="0"/>
        <v>1116.9</v>
      </c>
      <c r="E20" s="27">
        <f t="shared" si="1"/>
        <v>1154.13</v>
      </c>
      <c r="F20" s="26">
        <f t="shared" si="2"/>
        <v>1178.95</v>
      </c>
      <c r="H20" s="51">
        <v>1241</v>
      </c>
    </row>
    <row r="21" spans="1:8" s="1" customFormat="1" ht="39" customHeight="1" thickBot="1">
      <c r="A21" s="76"/>
      <c r="B21" s="68"/>
      <c r="C21" s="28" t="s">
        <v>10</v>
      </c>
      <c r="D21" s="40">
        <f t="shared" si="0"/>
        <v>1206</v>
      </c>
      <c r="E21" s="27">
        <f t="shared" si="1"/>
        <v>1246.2</v>
      </c>
      <c r="F21" s="26">
        <f t="shared" si="2"/>
        <v>1273</v>
      </c>
      <c r="H21" s="53">
        <v>1340</v>
      </c>
    </row>
    <row r="22" spans="1:8" s="1" customFormat="1" ht="39" customHeight="1" thickBot="1">
      <c r="A22" s="34"/>
      <c r="B22" s="72" t="s">
        <v>21</v>
      </c>
      <c r="C22" s="25" t="s">
        <v>9</v>
      </c>
      <c r="D22" s="41">
        <f t="shared" si="0"/>
        <v>397.8</v>
      </c>
      <c r="E22" s="30">
        <f t="shared" si="1"/>
        <v>411.06</v>
      </c>
      <c r="F22" s="29">
        <f t="shared" si="2"/>
        <v>419.9</v>
      </c>
      <c r="H22" s="52">
        <v>442</v>
      </c>
    </row>
    <row r="23" spans="1:8" s="1" customFormat="1" ht="39" customHeight="1" thickBot="1">
      <c r="A23" s="34"/>
      <c r="B23" s="73"/>
      <c r="C23" s="25" t="s">
        <v>16</v>
      </c>
      <c r="D23" s="40">
        <f t="shared" si="0"/>
        <v>518.4</v>
      </c>
      <c r="E23" s="27">
        <f t="shared" si="1"/>
        <v>535.6800000000001</v>
      </c>
      <c r="F23" s="26">
        <f t="shared" si="2"/>
        <v>547.1999999999999</v>
      </c>
      <c r="H23" s="53">
        <v>576</v>
      </c>
    </row>
    <row r="24" spans="1:8" s="1" customFormat="1" ht="39" customHeight="1" thickBot="1">
      <c r="A24" s="34"/>
      <c r="B24" s="68"/>
      <c r="C24" s="28" t="s">
        <v>10</v>
      </c>
      <c r="D24" s="41">
        <f t="shared" si="0"/>
        <v>553.5</v>
      </c>
      <c r="E24" s="30">
        <f t="shared" si="1"/>
        <v>571.95</v>
      </c>
      <c r="F24" s="29">
        <f t="shared" si="2"/>
        <v>584.25</v>
      </c>
      <c r="H24" s="52">
        <v>615</v>
      </c>
    </row>
    <row r="25" spans="1:8" s="1" customFormat="1" ht="39" customHeight="1" thickBot="1">
      <c r="A25" s="34"/>
      <c r="B25" s="72" t="s">
        <v>32</v>
      </c>
      <c r="C25" s="25" t="s">
        <v>9</v>
      </c>
      <c r="D25" s="40">
        <f t="shared" si="0"/>
        <v>486</v>
      </c>
      <c r="E25" s="27">
        <f t="shared" si="1"/>
        <v>502.20000000000005</v>
      </c>
      <c r="F25" s="26">
        <f t="shared" si="2"/>
        <v>513</v>
      </c>
      <c r="H25" s="53">
        <v>540</v>
      </c>
    </row>
    <row r="26" spans="1:8" s="1" customFormat="1" ht="39" customHeight="1" thickBot="1">
      <c r="A26" s="34"/>
      <c r="B26" s="73"/>
      <c r="C26" s="25" t="s">
        <v>16</v>
      </c>
      <c r="D26" s="41">
        <f t="shared" si="0"/>
        <v>611.1</v>
      </c>
      <c r="E26" s="30">
        <f t="shared" si="1"/>
        <v>631.47</v>
      </c>
      <c r="F26" s="29">
        <f t="shared" si="2"/>
        <v>645.05</v>
      </c>
      <c r="H26" s="52">
        <v>679</v>
      </c>
    </row>
    <row r="27" spans="1:8" s="1" customFormat="1" ht="39" customHeight="1" thickBot="1">
      <c r="A27" s="34"/>
      <c r="B27" s="68"/>
      <c r="C27" s="28" t="s">
        <v>10</v>
      </c>
      <c r="D27" s="40">
        <f t="shared" si="0"/>
        <v>643.5</v>
      </c>
      <c r="E27" s="27">
        <f t="shared" si="1"/>
        <v>664.95</v>
      </c>
      <c r="F27" s="26">
        <f t="shared" si="2"/>
        <v>679.25</v>
      </c>
      <c r="H27" s="53">
        <v>715</v>
      </c>
    </row>
    <row r="28" spans="1:8" s="1" customFormat="1" ht="39" customHeight="1" thickBot="1">
      <c r="A28" s="76" t="s">
        <v>1</v>
      </c>
      <c r="B28" s="72" t="s">
        <v>33</v>
      </c>
      <c r="C28" s="25" t="s">
        <v>9</v>
      </c>
      <c r="D28" s="40">
        <f t="shared" si="0"/>
        <v>571.5</v>
      </c>
      <c r="E28" s="27">
        <f t="shared" si="1"/>
        <v>590.5500000000001</v>
      </c>
      <c r="F28" s="26">
        <f t="shared" si="2"/>
        <v>603.25</v>
      </c>
      <c r="H28" s="51">
        <v>635</v>
      </c>
    </row>
    <row r="29" spans="1:8" s="1" customFormat="1" ht="41.25" thickBot="1">
      <c r="A29" s="76"/>
      <c r="B29" s="73"/>
      <c r="C29" s="25" t="s">
        <v>16</v>
      </c>
      <c r="D29" s="40">
        <f t="shared" si="0"/>
        <v>643.5</v>
      </c>
      <c r="E29" s="27">
        <f t="shared" si="1"/>
        <v>664.95</v>
      </c>
      <c r="F29" s="26">
        <f t="shared" si="2"/>
        <v>679.25</v>
      </c>
      <c r="H29" s="51">
        <v>715</v>
      </c>
    </row>
    <row r="30" spans="1:8" s="1" customFormat="1" ht="39" customHeight="1" thickBot="1">
      <c r="A30" s="76"/>
      <c r="B30" s="68"/>
      <c r="C30" s="25" t="s">
        <v>10</v>
      </c>
      <c r="D30" s="40">
        <f t="shared" si="0"/>
        <v>729</v>
      </c>
      <c r="E30" s="27">
        <f t="shared" si="1"/>
        <v>753.3000000000001</v>
      </c>
      <c r="F30" s="26">
        <f t="shared" si="2"/>
        <v>769.5</v>
      </c>
      <c r="H30" s="51">
        <v>810</v>
      </c>
    </row>
    <row r="31" spans="1:8" s="1" customFormat="1" ht="39" customHeight="1" thickBot="1">
      <c r="A31" s="76"/>
      <c r="B31" s="67" t="s">
        <v>28</v>
      </c>
      <c r="C31" s="25" t="s">
        <v>9</v>
      </c>
      <c r="D31" s="40">
        <f t="shared" si="0"/>
        <v>651.6</v>
      </c>
      <c r="E31" s="27">
        <f t="shared" si="1"/>
        <v>673.32</v>
      </c>
      <c r="F31" s="26">
        <f t="shared" si="2"/>
        <v>687.8</v>
      </c>
      <c r="H31" s="51">
        <v>724</v>
      </c>
    </row>
    <row r="32" spans="1:8" s="1" customFormat="1" ht="41.25" thickBot="1">
      <c r="A32" s="76"/>
      <c r="B32" s="68"/>
      <c r="C32" s="25" t="s">
        <v>16</v>
      </c>
      <c r="D32" s="40">
        <f t="shared" si="0"/>
        <v>753.3000000000001</v>
      </c>
      <c r="E32" s="27">
        <f t="shared" si="1"/>
        <v>778.4100000000001</v>
      </c>
      <c r="F32" s="26">
        <f t="shared" si="2"/>
        <v>795.15</v>
      </c>
      <c r="H32" s="51">
        <v>837</v>
      </c>
    </row>
    <row r="33" spans="1:8" s="1" customFormat="1" ht="39" customHeight="1" thickBot="1">
      <c r="A33" s="76"/>
      <c r="B33" s="68"/>
      <c r="C33" s="25" t="s">
        <v>10</v>
      </c>
      <c r="D33" s="40">
        <f t="shared" si="0"/>
        <v>805.5</v>
      </c>
      <c r="E33" s="27">
        <f t="shared" si="1"/>
        <v>832.35</v>
      </c>
      <c r="F33" s="26">
        <f t="shared" si="2"/>
        <v>850.25</v>
      </c>
      <c r="H33" s="51">
        <v>895</v>
      </c>
    </row>
    <row r="34" spans="1:8" s="1" customFormat="1" ht="39" customHeight="1" thickBot="1">
      <c r="A34" s="76"/>
      <c r="B34" s="69" t="s">
        <v>27</v>
      </c>
      <c r="C34" s="25" t="s">
        <v>9</v>
      </c>
      <c r="D34" s="40">
        <f t="shared" si="0"/>
        <v>742.5</v>
      </c>
      <c r="E34" s="27">
        <f t="shared" si="1"/>
        <v>767.25</v>
      </c>
      <c r="F34" s="26">
        <f t="shared" si="2"/>
        <v>783.75</v>
      </c>
      <c r="H34" s="51">
        <v>825</v>
      </c>
    </row>
    <row r="35" spans="1:8" s="1" customFormat="1" ht="41.25" thickBot="1">
      <c r="A35" s="76"/>
      <c r="B35" s="70"/>
      <c r="C35" s="25" t="s">
        <v>16</v>
      </c>
      <c r="D35" s="40">
        <f t="shared" si="0"/>
        <v>852.3000000000001</v>
      </c>
      <c r="E35" s="27">
        <f t="shared" si="1"/>
        <v>880.71</v>
      </c>
      <c r="F35" s="26">
        <f t="shared" si="2"/>
        <v>899.65</v>
      </c>
      <c r="H35" s="51">
        <v>947</v>
      </c>
    </row>
    <row r="36" spans="1:8" s="1" customFormat="1" ht="39" customHeight="1" thickBot="1">
      <c r="A36" s="76"/>
      <c r="B36" s="71"/>
      <c r="C36" s="28" t="s">
        <v>10</v>
      </c>
      <c r="D36" s="41">
        <f t="shared" si="0"/>
        <v>909</v>
      </c>
      <c r="E36" s="30">
        <f t="shared" si="1"/>
        <v>939.3000000000001</v>
      </c>
      <c r="F36" s="29">
        <f t="shared" si="2"/>
        <v>959.5</v>
      </c>
      <c r="H36" s="52">
        <v>1010</v>
      </c>
    </row>
    <row r="37" spans="1:8" s="1" customFormat="1" ht="39" customHeight="1" thickBot="1">
      <c r="A37" s="34"/>
      <c r="B37" s="67" t="s">
        <v>24</v>
      </c>
      <c r="C37" s="25" t="s">
        <v>9</v>
      </c>
      <c r="D37" s="42">
        <f t="shared" si="0"/>
        <v>396</v>
      </c>
      <c r="E37" s="33">
        <f t="shared" si="1"/>
        <v>409.20000000000005</v>
      </c>
      <c r="F37" s="32">
        <f t="shared" si="2"/>
        <v>418</v>
      </c>
      <c r="H37" s="54">
        <v>440</v>
      </c>
    </row>
    <row r="38" spans="1:8" s="1" customFormat="1" ht="39" customHeight="1" thickBot="1">
      <c r="A38" s="34"/>
      <c r="B38" s="68"/>
      <c r="C38" s="25" t="s">
        <v>16</v>
      </c>
      <c r="D38" s="42">
        <f t="shared" si="0"/>
        <v>503.1</v>
      </c>
      <c r="E38" s="33">
        <f t="shared" si="1"/>
        <v>519.87</v>
      </c>
      <c r="F38" s="32">
        <f t="shared" si="2"/>
        <v>531.05</v>
      </c>
      <c r="H38" s="54">
        <v>559</v>
      </c>
    </row>
    <row r="39" spans="1:8" s="1" customFormat="1" ht="39" customHeight="1" thickBot="1">
      <c r="A39" s="34"/>
      <c r="B39" s="68"/>
      <c r="C39" s="28" t="s">
        <v>10</v>
      </c>
      <c r="D39" s="42">
        <f aca="true" t="shared" si="3" ref="D39:D57">H39*0.9</f>
        <v>525.6</v>
      </c>
      <c r="E39" s="33">
        <f aca="true" t="shared" si="4" ref="E39:E57">H39*0.93</f>
        <v>543.12</v>
      </c>
      <c r="F39" s="32">
        <f aca="true" t="shared" si="5" ref="F39:F57">H39*0.95</f>
        <v>554.8</v>
      </c>
      <c r="H39" s="54">
        <v>584</v>
      </c>
    </row>
    <row r="40" spans="1:8" s="1" customFormat="1" ht="39" customHeight="1" thickBot="1">
      <c r="A40" s="34"/>
      <c r="B40" s="67" t="s">
        <v>22</v>
      </c>
      <c r="C40" s="25" t="s">
        <v>9</v>
      </c>
      <c r="D40" s="42">
        <f t="shared" si="3"/>
        <v>445.5</v>
      </c>
      <c r="E40" s="33">
        <f t="shared" si="4"/>
        <v>460.35</v>
      </c>
      <c r="F40" s="32">
        <f t="shared" si="5"/>
        <v>470.25</v>
      </c>
      <c r="H40" s="54">
        <v>495</v>
      </c>
    </row>
    <row r="41" spans="1:8" s="1" customFormat="1" ht="39" customHeight="1" thickBot="1">
      <c r="A41" s="34"/>
      <c r="B41" s="68"/>
      <c r="C41" s="25" t="s">
        <v>16</v>
      </c>
      <c r="D41" s="42">
        <f t="shared" si="3"/>
        <v>553.5</v>
      </c>
      <c r="E41" s="33">
        <f t="shared" si="4"/>
        <v>571.95</v>
      </c>
      <c r="F41" s="32">
        <f t="shared" si="5"/>
        <v>584.25</v>
      </c>
      <c r="H41" s="54">
        <v>615</v>
      </c>
    </row>
    <row r="42" spans="1:8" s="1" customFormat="1" ht="39" customHeight="1" thickBot="1">
      <c r="A42" s="34"/>
      <c r="B42" s="68"/>
      <c r="C42" s="28" t="s">
        <v>10</v>
      </c>
      <c r="D42" s="42">
        <f t="shared" si="3"/>
        <v>576</v>
      </c>
      <c r="E42" s="33">
        <f t="shared" si="4"/>
        <v>595.2</v>
      </c>
      <c r="F42" s="32">
        <f t="shared" si="5"/>
        <v>608</v>
      </c>
      <c r="H42" s="54">
        <v>640</v>
      </c>
    </row>
    <row r="43" spans="1:8" s="1" customFormat="1" ht="30.75" thickBot="1">
      <c r="A43" s="76" t="s">
        <v>6</v>
      </c>
      <c r="B43" s="67" t="s">
        <v>23</v>
      </c>
      <c r="C43" s="31" t="s">
        <v>9</v>
      </c>
      <c r="D43" s="42">
        <f t="shared" si="3"/>
        <v>526.5</v>
      </c>
      <c r="E43" s="33">
        <f t="shared" si="4"/>
        <v>544.0500000000001</v>
      </c>
      <c r="F43" s="32">
        <f t="shared" si="5"/>
        <v>555.75</v>
      </c>
      <c r="H43" s="54">
        <v>585</v>
      </c>
    </row>
    <row r="44" spans="1:8" s="1" customFormat="1" ht="41.25" thickBot="1">
      <c r="A44" s="76"/>
      <c r="B44" s="68"/>
      <c r="C44" s="25" t="s">
        <v>16</v>
      </c>
      <c r="D44" s="40">
        <f t="shared" si="3"/>
        <v>644.4</v>
      </c>
      <c r="E44" s="27">
        <f t="shared" si="4"/>
        <v>665.88</v>
      </c>
      <c r="F44" s="26">
        <f t="shared" si="5"/>
        <v>680.1999999999999</v>
      </c>
      <c r="H44" s="51">
        <v>716</v>
      </c>
    </row>
    <row r="45" spans="1:8" s="1" customFormat="1" ht="30.75" thickBot="1">
      <c r="A45" s="76"/>
      <c r="B45" s="68"/>
      <c r="C45" s="28" t="s">
        <v>10</v>
      </c>
      <c r="D45" s="41">
        <f t="shared" si="3"/>
        <v>658.8000000000001</v>
      </c>
      <c r="E45" s="30">
        <f t="shared" si="4"/>
        <v>680.76</v>
      </c>
      <c r="F45" s="29">
        <f t="shared" si="5"/>
        <v>695.4</v>
      </c>
      <c r="H45" s="52">
        <v>732</v>
      </c>
    </row>
    <row r="46" spans="1:8" s="1" customFormat="1" ht="39" customHeight="1" thickBot="1">
      <c r="A46" s="76"/>
      <c r="B46" s="67" t="s">
        <v>30</v>
      </c>
      <c r="C46" s="31" t="s">
        <v>2</v>
      </c>
      <c r="D46" s="42">
        <f t="shared" si="3"/>
        <v>567.9</v>
      </c>
      <c r="E46" s="33">
        <f t="shared" si="4"/>
        <v>586.83</v>
      </c>
      <c r="F46" s="32">
        <f t="shared" si="5"/>
        <v>599.4499999999999</v>
      </c>
      <c r="H46" s="54">
        <v>631</v>
      </c>
    </row>
    <row r="47" spans="1:8" s="1" customFormat="1" ht="41.25" thickBot="1">
      <c r="A47" s="76"/>
      <c r="B47" s="68"/>
      <c r="C47" s="25" t="s">
        <v>16</v>
      </c>
      <c r="D47" s="40">
        <f t="shared" si="3"/>
        <v>713.7</v>
      </c>
      <c r="E47" s="27">
        <f t="shared" si="4"/>
        <v>737.49</v>
      </c>
      <c r="F47" s="26">
        <f t="shared" si="5"/>
        <v>753.3499999999999</v>
      </c>
      <c r="H47" s="53">
        <v>793</v>
      </c>
    </row>
    <row r="48" spans="1:8" s="1" customFormat="1" ht="39" customHeight="1" thickBot="1">
      <c r="A48" s="76"/>
      <c r="B48" s="68"/>
      <c r="C48" s="37" t="s">
        <v>3</v>
      </c>
      <c r="D48" s="41">
        <f t="shared" si="3"/>
        <v>720</v>
      </c>
      <c r="E48" s="30">
        <f t="shared" si="4"/>
        <v>744</v>
      </c>
      <c r="F48" s="29">
        <f t="shared" si="5"/>
        <v>760</v>
      </c>
      <c r="H48" s="52">
        <v>800</v>
      </c>
    </row>
    <row r="49" spans="1:8" s="1" customFormat="1" ht="39" customHeight="1" thickBot="1">
      <c r="A49" s="76"/>
      <c r="B49" s="67" t="s">
        <v>29</v>
      </c>
      <c r="C49" s="31" t="s">
        <v>2</v>
      </c>
      <c r="D49" s="42">
        <f t="shared" si="3"/>
        <v>592.2</v>
      </c>
      <c r="E49" s="33">
        <f t="shared" si="4"/>
        <v>611.94</v>
      </c>
      <c r="F49" s="32">
        <f t="shared" si="5"/>
        <v>625.1</v>
      </c>
      <c r="H49" s="54">
        <v>658</v>
      </c>
    </row>
    <row r="50" spans="1:8" s="1" customFormat="1" ht="41.25" thickBot="1">
      <c r="A50" s="76"/>
      <c r="B50" s="68"/>
      <c r="C50" s="25" t="s">
        <v>16</v>
      </c>
      <c r="D50" s="40">
        <f t="shared" si="3"/>
        <v>742.5</v>
      </c>
      <c r="E50" s="27">
        <f t="shared" si="4"/>
        <v>767.25</v>
      </c>
      <c r="F50" s="26">
        <f t="shared" si="5"/>
        <v>783.75</v>
      </c>
      <c r="H50" s="53">
        <v>825</v>
      </c>
    </row>
    <row r="51" spans="1:8" s="1" customFormat="1" ht="39" customHeight="1" thickBot="1">
      <c r="A51" s="76"/>
      <c r="B51" s="68"/>
      <c r="C51" s="37" t="s">
        <v>3</v>
      </c>
      <c r="D51" s="41">
        <f t="shared" si="3"/>
        <v>774</v>
      </c>
      <c r="E51" s="30">
        <f t="shared" si="4"/>
        <v>799.8000000000001</v>
      </c>
      <c r="F51" s="29">
        <f t="shared" si="5"/>
        <v>817</v>
      </c>
      <c r="H51" s="52">
        <v>860</v>
      </c>
    </row>
    <row r="52" spans="1:8" s="7" customFormat="1" ht="72.75" customHeight="1" thickBot="1">
      <c r="A52" s="65" t="s">
        <v>7</v>
      </c>
      <c r="B52" s="60" t="s">
        <v>26</v>
      </c>
      <c r="C52" s="31" t="s">
        <v>2</v>
      </c>
      <c r="D52" s="42">
        <f t="shared" si="3"/>
        <v>76.5</v>
      </c>
      <c r="E52" s="33">
        <f t="shared" si="4"/>
        <v>79.05</v>
      </c>
      <c r="F52" s="32">
        <f t="shared" si="5"/>
        <v>80.75</v>
      </c>
      <c r="H52" s="54">
        <v>85</v>
      </c>
    </row>
    <row r="53" spans="1:8" s="7" customFormat="1" ht="80.25" customHeight="1" thickBot="1">
      <c r="A53" s="66"/>
      <c r="B53" s="62"/>
      <c r="C53" s="38" t="s">
        <v>3</v>
      </c>
      <c r="D53" s="40">
        <f t="shared" si="3"/>
        <v>126</v>
      </c>
      <c r="E53" s="27">
        <f t="shared" si="4"/>
        <v>130.20000000000002</v>
      </c>
      <c r="F53" s="26">
        <f t="shared" si="5"/>
        <v>133</v>
      </c>
      <c r="H53" s="53">
        <v>140</v>
      </c>
    </row>
    <row r="54" spans="1:8" s="7" customFormat="1" ht="36" customHeight="1" thickBot="1">
      <c r="A54" s="66"/>
      <c r="B54" s="60" t="s">
        <v>25</v>
      </c>
      <c r="C54" s="31" t="s">
        <v>2</v>
      </c>
      <c r="D54" s="42">
        <f t="shared" si="3"/>
        <v>94.5</v>
      </c>
      <c r="E54" s="33">
        <f t="shared" si="4"/>
        <v>97.65</v>
      </c>
      <c r="F54" s="32">
        <f t="shared" si="5"/>
        <v>99.75</v>
      </c>
      <c r="H54" s="54">
        <v>105</v>
      </c>
    </row>
    <row r="55" spans="1:8" s="7" customFormat="1" ht="36" customHeight="1" thickBot="1">
      <c r="A55" s="66"/>
      <c r="B55" s="62"/>
      <c r="C55" s="38" t="s">
        <v>3</v>
      </c>
      <c r="D55" s="42">
        <f t="shared" si="3"/>
        <v>148.5</v>
      </c>
      <c r="E55" s="33">
        <f t="shared" si="4"/>
        <v>153.45000000000002</v>
      </c>
      <c r="F55" s="32">
        <f t="shared" si="5"/>
        <v>156.75</v>
      </c>
      <c r="H55" s="54">
        <v>165</v>
      </c>
    </row>
    <row r="56" spans="1:8" s="6" customFormat="1" ht="30.75" thickBot="1">
      <c r="A56" s="66"/>
      <c r="B56" s="63" t="s">
        <v>5</v>
      </c>
      <c r="C56" s="31" t="s">
        <v>2</v>
      </c>
      <c r="D56" s="42">
        <f t="shared" si="3"/>
        <v>112.5</v>
      </c>
      <c r="E56" s="33">
        <f t="shared" si="4"/>
        <v>116.25</v>
      </c>
      <c r="F56" s="32">
        <f t="shared" si="5"/>
        <v>118.75</v>
      </c>
      <c r="H56" s="54">
        <v>125</v>
      </c>
    </row>
    <row r="57" spans="1:8" s="6" customFormat="1" ht="30.75" thickBot="1">
      <c r="A57" s="66"/>
      <c r="B57" s="64"/>
      <c r="C57" s="38" t="s">
        <v>3</v>
      </c>
      <c r="D57" s="40">
        <f t="shared" si="3"/>
        <v>166.5</v>
      </c>
      <c r="E57" s="27">
        <f t="shared" si="4"/>
        <v>172.05</v>
      </c>
      <c r="F57" s="26">
        <f t="shared" si="5"/>
        <v>175.75</v>
      </c>
      <c r="H57" s="53">
        <v>185</v>
      </c>
    </row>
    <row r="58" spans="1:8" s="6" customFormat="1" ht="37.5" customHeight="1">
      <c r="A58" s="79"/>
      <c r="B58" s="79"/>
      <c r="C58" s="79"/>
      <c r="D58" s="79"/>
      <c r="E58" s="79"/>
      <c r="F58" s="79"/>
      <c r="H58" s="55"/>
    </row>
    <row r="59" spans="1:8" s="6" customFormat="1" ht="37.5" customHeight="1">
      <c r="A59" s="79" t="s">
        <v>15</v>
      </c>
      <c r="B59" s="79"/>
      <c r="C59" s="79"/>
      <c r="D59" s="79"/>
      <c r="E59" s="79"/>
      <c r="F59" s="79"/>
      <c r="H59" s="55"/>
    </row>
    <row r="60" spans="1:6" s="6" customFormat="1" ht="37.5" customHeight="1">
      <c r="A60" s="35"/>
      <c r="B60" s="35"/>
      <c r="C60" s="13"/>
      <c r="D60" s="8"/>
      <c r="E60" s="9"/>
      <c r="F60" s="43"/>
    </row>
    <row r="61" spans="1:6" s="6" customFormat="1" ht="34.5">
      <c r="A61" s="10"/>
      <c r="B61" s="18"/>
      <c r="C61" s="14"/>
      <c r="D61" s="8"/>
      <c r="E61" s="9"/>
      <c r="F61" s="43"/>
    </row>
    <row r="62" spans="1:6" s="6" customFormat="1" ht="34.5">
      <c r="A62" s="10"/>
      <c r="B62" s="19"/>
      <c r="C62" s="12"/>
      <c r="D62" s="8"/>
      <c r="E62" s="9"/>
      <c r="F62" s="43"/>
    </row>
    <row r="63" spans="2:6" s="6" customFormat="1" ht="34.5">
      <c r="B63" s="19"/>
      <c r="C63" s="12"/>
      <c r="D63" s="8"/>
      <c r="E63" s="9"/>
      <c r="F63" s="43"/>
    </row>
    <row r="64" spans="2:6" s="6" customFormat="1" ht="35.25">
      <c r="B64" s="20"/>
      <c r="C64" s="12"/>
      <c r="D64" s="8"/>
      <c r="E64" s="9"/>
      <c r="F64" s="43"/>
    </row>
    <row r="65" spans="2:6" s="6" customFormat="1" ht="18" customHeight="1">
      <c r="B65" s="19"/>
      <c r="C65" s="12"/>
      <c r="D65" s="8"/>
      <c r="E65" s="9"/>
      <c r="F65" s="43"/>
    </row>
    <row r="66" spans="2:6" s="6" customFormat="1" ht="15" customHeight="1">
      <c r="B66" s="19"/>
      <c r="C66" s="12"/>
      <c r="D66" s="8"/>
      <c r="E66" s="9"/>
      <c r="F66" s="43"/>
    </row>
    <row r="67" spans="2:6" s="6" customFormat="1" ht="15" customHeight="1">
      <c r="B67" s="19"/>
      <c r="C67" s="12"/>
      <c r="D67" s="8"/>
      <c r="E67" s="9"/>
      <c r="F67" s="43"/>
    </row>
    <row r="68" spans="2:6" s="6" customFormat="1" ht="15" customHeight="1">
      <c r="B68" s="19"/>
      <c r="C68" s="12"/>
      <c r="D68" s="8"/>
      <c r="E68" s="9"/>
      <c r="F68" s="43"/>
    </row>
    <row r="69" spans="2:6" s="6" customFormat="1" ht="17.25" customHeight="1">
      <c r="B69" s="20"/>
      <c r="C69" s="12"/>
      <c r="D69" s="8"/>
      <c r="E69" s="9"/>
      <c r="F69" s="43"/>
    </row>
    <row r="70" spans="2:6" s="6" customFormat="1" ht="17.25" customHeight="1">
      <c r="B70" s="19"/>
      <c r="C70" s="12"/>
      <c r="D70" s="8"/>
      <c r="E70" s="9"/>
      <c r="F70" s="43"/>
    </row>
    <row r="71" spans="1:6" s="6" customFormat="1" ht="34.5">
      <c r="A71" s="11"/>
      <c r="B71" s="21"/>
      <c r="C71" s="15"/>
      <c r="D71" s="8"/>
      <c r="E71" s="9"/>
      <c r="F71" s="43"/>
    </row>
    <row r="72" spans="1:6" s="6" customFormat="1" ht="34.5">
      <c r="A72" s="11"/>
      <c r="B72" s="21"/>
      <c r="C72" s="13"/>
      <c r="D72" s="8"/>
      <c r="E72" s="9"/>
      <c r="F72" s="43"/>
    </row>
    <row r="73" spans="1:6" s="6" customFormat="1" ht="19.5" customHeight="1">
      <c r="A73" s="11"/>
      <c r="B73" s="21"/>
      <c r="C73" s="13"/>
      <c r="D73" s="8"/>
      <c r="E73" s="9"/>
      <c r="F73" s="43"/>
    </row>
    <row r="74" spans="1:6" s="6" customFormat="1" ht="34.5">
      <c r="A74" s="11"/>
      <c r="B74" s="21"/>
      <c r="C74" s="15"/>
      <c r="D74" s="8"/>
      <c r="E74" s="9"/>
      <c r="F74" s="43"/>
    </row>
    <row r="75" spans="1:6" s="6" customFormat="1" ht="34.5">
      <c r="A75" s="11"/>
      <c r="B75" s="21"/>
      <c r="C75" s="15"/>
      <c r="D75" s="8"/>
      <c r="E75" s="9"/>
      <c r="F75" s="43"/>
    </row>
    <row r="76" spans="1:6" s="6" customFormat="1" ht="34.5">
      <c r="A76" s="11"/>
      <c r="B76" s="21"/>
      <c r="C76" s="13"/>
      <c r="D76" s="8"/>
      <c r="E76" s="9"/>
      <c r="F76" s="43"/>
    </row>
    <row r="77" spans="1:6" s="6" customFormat="1" ht="21.75" customHeight="1">
      <c r="A77" s="11"/>
      <c r="B77" s="21"/>
      <c r="C77" s="13"/>
      <c r="D77" s="8"/>
      <c r="E77" s="9"/>
      <c r="F77" s="43"/>
    </row>
    <row r="78" spans="1:6" s="6" customFormat="1" ht="34.5">
      <c r="A78" s="11"/>
      <c r="B78" s="21"/>
      <c r="C78" s="13"/>
      <c r="D78" s="8"/>
      <c r="E78" s="9"/>
      <c r="F78" s="43"/>
    </row>
    <row r="79" spans="1:6" s="6" customFormat="1" ht="34.5">
      <c r="A79" s="11"/>
      <c r="B79" s="21"/>
      <c r="C79" s="15"/>
      <c r="D79" s="8"/>
      <c r="E79" s="9"/>
      <c r="F79" s="43"/>
    </row>
    <row r="80" spans="1:6" s="6" customFormat="1" ht="34.5">
      <c r="A80" s="11"/>
      <c r="B80" s="21"/>
      <c r="C80" s="13"/>
      <c r="D80" s="8"/>
      <c r="E80" s="9"/>
      <c r="F80" s="43"/>
    </row>
    <row r="81" spans="1:6" s="6" customFormat="1" ht="21.75" customHeight="1">
      <c r="A81" s="11"/>
      <c r="B81" s="21"/>
      <c r="C81" s="13"/>
      <c r="D81" s="8"/>
      <c r="E81" s="9"/>
      <c r="F81" s="43"/>
    </row>
    <row r="82" spans="1:6" s="6" customFormat="1" ht="34.5">
      <c r="A82" s="11"/>
      <c r="B82" s="21"/>
      <c r="C82" s="13"/>
      <c r="D82" s="8"/>
      <c r="E82" s="9"/>
      <c r="F82" s="43"/>
    </row>
    <row r="83" spans="5:6" ht="17.25" customHeight="1">
      <c r="E83" s="9"/>
      <c r="F83" s="43"/>
    </row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</sheetData>
  <sheetProtection/>
  <mergeCells count="28">
    <mergeCell ref="A2:F2"/>
    <mergeCell ref="E5:F5"/>
    <mergeCell ref="B49:B51"/>
    <mergeCell ref="A58:F58"/>
    <mergeCell ref="A59:F59"/>
    <mergeCell ref="B7:B9"/>
    <mergeCell ref="B10:B12"/>
    <mergeCell ref="B37:B39"/>
    <mergeCell ref="B40:B42"/>
    <mergeCell ref="B22:B24"/>
    <mergeCell ref="B25:B27"/>
    <mergeCell ref="A7:A21"/>
    <mergeCell ref="A28:A36"/>
    <mergeCell ref="A43:A51"/>
    <mergeCell ref="B43:B45"/>
    <mergeCell ref="B46:B48"/>
    <mergeCell ref="B19:B21"/>
    <mergeCell ref="B16:B18"/>
    <mergeCell ref="B1:H1"/>
    <mergeCell ref="B13:B15"/>
    <mergeCell ref="B52:B53"/>
    <mergeCell ref="B56:B57"/>
    <mergeCell ref="A52:A57"/>
    <mergeCell ref="B31:B33"/>
    <mergeCell ref="B34:B36"/>
    <mergeCell ref="B28:B30"/>
    <mergeCell ref="B54:B55"/>
    <mergeCell ref="A3:F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Луиза</cp:lastModifiedBy>
  <cp:lastPrinted>2015-11-06T08:20:27Z</cp:lastPrinted>
  <dcterms:created xsi:type="dcterms:W3CDTF">1996-10-08T23:32:33Z</dcterms:created>
  <dcterms:modified xsi:type="dcterms:W3CDTF">2016-02-15T08:26:05Z</dcterms:modified>
  <cp:category/>
  <cp:version/>
  <cp:contentType/>
  <cp:contentStatus/>
</cp:coreProperties>
</file>