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1" l="1"/>
  <c r="Q43" i="1"/>
  <c r="Q42" i="1"/>
  <c r="Q41" i="1"/>
  <c r="Q40" i="1"/>
  <c r="P44" i="1"/>
  <c r="P43" i="1"/>
  <c r="P42" i="1"/>
  <c r="P41" i="1"/>
  <c r="P40" i="1"/>
  <c r="Q38" i="1"/>
  <c r="Q37" i="1"/>
  <c r="Q36" i="1"/>
  <c r="Q35" i="1"/>
  <c r="P38" i="1"/>
  <c r="P37" i="1"/>
  <c r="P36" i="1"/>
  <c r="P35" i="1"/>
  <c r="Q33" i="1"/>
  <c r="Q32" i="1"/>
  <c r="Q31" i="1"/>
  <c r="Q30" i="1"/>
  <c r="Q29" i="1"/>
  <c r="Q28" i="1"/>
  <c r="Q27" i="1"/>
  <c r="Q26" i="1"/>
  <c r="Q25" i="1"/>
  <c r="Q24" i="1"/>
  <c r="Q23" i="1"/>
  <c r="Q22" i="1"/>
  <c r="P33" i="1"/>
  <c r="P32" i="1"/>
  <c r="P31" i="1"/>
  <c r="P30" i="1"/>
  <c r="P29" i="1"/>
  <c r="P28" i="1"/>
  <c r="P27" i="1"/>
  <c r="P26" i="1"/>
  <c r="P25" i="1"/>
  <c r="P24" i="1"/>
  <c r="P23" i="1"/>
  <c r="P22" i="1"/>
  <c r="Q20" i="1"/>
  <c r="Q19" i="1"/>
  <c r="P20" i="1"/>
  <c r="P19" i="1"/>
  <c r="Q17" i="1"/>
  <c r="Q16" i="1"/>
  <c r="Q15" i="1"/>
  <c r="Q14" i="1"/>
  <c r="Q13" i="1"/>
  <c r="Q12" i="1"/>
  <c r="Q11" i="1"/>
  <c r="Q10" i="1"/>
  <c r="Q9" i="1"/>
  <c r="P17" i="1"/>
  <c r="P16" i="1"/>
  <c r="P15" i="1"/>
  <c r="P14" i="1"/>
  <c r="P13" i="1"/>
  <c r="P12" i="1"/>
  <c r="P11" i="1"/>
  <c r="P10" i="1"/>
  <c r="P9" i="1"/>
  <c r="H38" i="1" l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</calcChain>
</file>

<file path=xl/sharedStrings.xml><?xml version="1.0" encoding="utf-8"?>
<sst xmlns="http://schemas.openxmlformats.org/spreadsheetml/2006/main" count="322" uniqueCount="158">
  <si>
    <t xml:space="preserve">Наименование ткани </t>
  </si>
  <si>
    <t>Состав</t>
  </si>
  <si>
    <t xml:space="preserve">Плотность </t>
  </si>
  <si>
    <t xml:space="preserve">Пропитка </t>
  </si>
  <si>
    <t>Цена Наличными</t>
  </si>
  <si>
    <t>Цена Безнала</t>
  </si>
  <si>
    <t>100%хл   2%антистатика</t>
  </si>
  <si>
    <t>210 гр</t>
  </si>
  <si>
    <t>370 гр</t>
  </si>
  <si>
    <t>180-210 гр</t>
  </si>
  <si>
    <t>пропитка ОП Огнестойкая</t>
  </si>
  <si>
    <t>пропитка НМВО+ОП</t>
  </si>
  <si>
    <t>93% метаарамид 5%параарамид 2% антистатическая нить</t>
  </si>
  <si>
    <t>305-310 гр</t>
  </si>
  <si>
    <t>100% пэ</t>
  </si>
  <si>
    <t>110 гр</t>
  </si>
  <si>
    <t>Таслан -185 Цифра</t>
  </si>
  <si>
    <t xml:space="preserve">Таслан-Файл </t>
  </si>
  <si>
    <t>пропитка ПУ 2000</t>
  </si>
  <si>
    <t>185 техс пропитка ПУ Милки</t>
  </si>
  <si>
    <t>185/189 техс пропитка ПУ Милки</t>
  </si>
  <si>
    <t>240 текс пропитка ПУ Милки</t>
  </si>
  <si>
    <t>пропитка ВО-Влаговыводящая</t>
  </si>
  <si>
    <t>Алова мембрана</t>
  </si>
  <si>
    <t>Канада мембрана</t>
  </si>
  <si>
    <t>88% хлопка 10%пэ                                       2% антистатическая нить</t>
  </si>
  <si>
    <t>20% хлопка/80% пэ</t>
  </si>
  <si>
    <t>пропитка ВО</t>
  </si>
  <si>
    <t xml:space="preserve">Подкладка Твил </t>
  </si>
  <si>
    <t>Таффета 210 пу рипстоп</t>
  </si>
  <si>
    <t>210 текс пропитка ПУ 4000</t>
  </si>
  <si>
    <t>Подкладка 190</t>
  </si>
  <si>
    <t>190 текс пропитки НЕТ</t>
  </si>
  <si>
    <t>210 текс пропитки НЕТ</t>
  </si>
  <si>
    <t>210 текс пропитка ПУ 2000</t>
  </si>
  <si>
    <t>Подкладка 170</t>
  </si>
  <si>
    <t>Таффета 190 Клякса</t>
  </si>
  <si>
    <t xml:space="preserve">Таффета 190  Полоса </t>
  </si>
  <si>
    <t>Таффета 210 ПУ</t>
  </si>
  <si>
    <t>170 текс пропитки НЕТ</t>
  </si>
  <si>
    <t>Ветразащитка 290</t>
  </si>
  <si>
    <t>290 текс пропитки НЕТ</t>
  </si>
  <si>
    <t>Атлас 210</t>
  </si>
  <si>
    <t>Смесовые</t>
  </si>
  <si>
    <t>Грета гладь</t>
  </si>
  <si>
    <t>Грета гладь (оранж,лимон,белая)</t>
  </si>
  <si>
    <t>Твил 210</t>
  </si>
  <si>
    <t>35% хлопка/65% пэ</t>
  </si>
  <si>
    <t>Твил 250</t>
  </si>
  <si>
    <t>250 гр</t>
  </si>
  <si>
    <t xml:space="preserve">Репс гладь </t>
  </si>
  <si>
    <t xml:space="preserve">Репс КМФ </t>
  </si>
  <si>
    <t xml:space="preserve">Торнадо гладь </t>
  </si>
  <si>
    <t>50% хлопка/50% пэ</t>
  </si>
  <si>
    <t xml:space="preserve">Торнадо гладь КМФ </t>
  </si>
  <si>
    <t xml:space="preserve">Антистатик </t>
  </si>
  <si>
    <t>пропитка НМВО</t>
  </si>
  <si>
    <t>Грета КМФ</t>
  </si>
  <si>
    <t>Грета рипстоп однотон</t>
  </si>
  <si>
    <t>Грета рипстоп КМФ</t>
  </si>
  <si>
    <t>Твил Пич хаки</t>
  </si>
  <si>
    <t>140 гр</t>
  </si>
  <si>
    <t>80 гр</t>
  </si>
  <si>
    <t>120 гр</t>
  </si>
  <si>
    <t>160 гр</t>
  </si>
  <si>
    <t>240 гр</t>
  </si>
  <si>
    <t>75 гр</t>
  </si>
  <si>
    <t>95 гр</t>
  </si>
  <si>
    <t>55 гр</t>
  </si>
  <si>
    <t>100 гр</t>
  </si>
  <si>
    <t>65 гр</t>
  </si>
  <si>
    <t>195 гр</t>
  </si>
  <si>
    <t>230 гр</t>
  </si>
  <si>
    <t>260 гр</t>
  </si>
  <si>
    <t xml:space="preserve">Сорочечные ткани </t>
  </si>
  <si>
    <t>290 гр</t>
  </si>
  <si>
    <t>Грета Флис люкс рипстоп КМФ</t>
  </si>
  <si>
    <t xml:space="preserve">                                               Подкладочные</t>
  </si>
  <si>
    <t xml:space="preserve">                                       Курточные</t>
  </si>
  <si>
    <t xml:space="preserve">                                  Новинка</t>
  </si>
  <si>
    <t>Тиси белая 120</t>
  </si>
  <si>
    <t>Тиси цветная 120</t>
  </si>
  <si>
    <t>Сатори белая 150</t>
  </si>
  <si>
    <t>Сатори цветная 150</t>
  </si>
  <si>
    <t>150 гр</t>
  </si>
  <si>
    <t>Тиси КМФ 120</t>
  </si>
  <si>
    <t>Вискоза КМФ</t>
  </si>
  <si>
    <t>Габардин 160</t>
  </si>
  <si>
    <t>пропитки НЕТ</t>
  </si>
  <si>
    <t>Спандекс Саурос гладь</t>
  </si>
  <si>
    <t>93%пэ/7% сп</t>
  </si>
  <si>
    <t>180 гр</t>
  </si>
  <si>
    <t>пропитка МВО</t>
  </si>
  <si>
    <t>Спандекс гладь+принт</t>
  </si>
  <si>
    <t>97%пэ/3% сп</t>
  </si>
  <si>
    <t>170 гр</t>
  </si>
  <si>
    <t xml:space="preserve">Ткани из полиэстра </t>
  </si>
  <si>
    <t>Флис</t>
  </si>
  <si>
    <t>130 гр</t>
  </si>
  <si>
    <t xml:space="preserve">начес односторонний </t>
  </si>
  <si>
    <t>Флис 130 (1кг=5,13м)</t>
  </si>
  <si>
    <t>Флис 180 (1кг=3,7м)</t>
  </si>
  <si>
    <t>начес двухсторонний</t>
  </si>
  <si>
    <t>Флис 260 (1кг=2,67м)</t>
  </si>
  <si>
    <t>Флис 260 КМФ  (1кг=2,67м)</t>
  </si>
  <si>
    <t>Сетка</t>
  </si>
  <si>
    <t>Оксфорд</t>
  </si>
  <si>
    <t>Оксфорд 210 принт</t>
  </si>
  <si>
    <t>90 гр</t>
  </si>
  <si>
    <t>210 текс  пропитка ПУ 1000</t>
  </si>
  <si>
    <t>Оксфорд 200 гладь</t>
  </si>
  <si>
    <t>200 текс  пропитка ПУ 1000</t>
  </si>
  <si>
    <t>Оксфорд 210 КМФ</t>
  </si>
  <si>
    <t>Оксфорд люкс</t>
  </si>
  <si>
    <t>240 текс  пропитка ПУ 2000</t>
  </si>
  <si>
    <t>Оксфорд 240 полоса</t>
  </si>
  <si>
    <t>Оксфорд 300</t>
  </si>
  <si>
    <t>Оксфорд 600 ПУ КМФ</t>
  </si>
  <si>
    <t>600 текс пропитка ПУ 2000</t>
  </si>
  <si>
    <t>Оксфорд 600 ПУ гладь</t>
  </si>
  <si>
    <t>Оксфорд 600 ПУ рипстоп КМФ</t>
  </si>
  <si>
    <t>Оксфорд 600 ПВХ гладь</t>
  </si>
  <si>
    <t>350 гр</t>
  </si>
  <si>
    <t>600 текс пропитка ПВХ</t>
  </si>
  <si>
    <t>Оксфорд 600 ПВХ КМФ</t>
  </si>
  <si>
    <t>Сетка-нейлон гладь</t>
  </si>
  <si>
    <t>Сетка-нейлон принт/Соты</t>
  </si>
  <si>
    <t>125 гр</t>
  </si>
  <si>
    <t>Сетка КМФ (1кг=5,6м)</t>
  </si>
  <si>
    <t>40 гр</t>
  </si>
  <si>
    <t>Сетка Москитная (1кг=16,4м)</t>
  </si>
  <si>
    <t>Сетка Трикотажная (1кг=11м)</t>
  </si>
  <si>
    <t>Термостежка</t>
  </si>
  <si>
    <t>100% ПЭ</t>
  </si>
  <si>
    <t xml:space="preserve">Синтепон </t>
  </si>
  <si>
    <t>200 гр</t>
  </si>
  <si>
    <t>300 гр</t>
  </si>
  <si>
    <t>Термостежка/Синтепон</t>
  </si>
  <si>
    <t>Интерлок(трикотаж) (цена за 1кг в рулоне 23-25 кг)</t>
  </si>
  <si>
    <t>Футер (трикотаж)(цена за 1кг в рулоне 23-25 кг)</t>
  </si>
  <si>
    <t>Арамид (цвет: т.синий,оранж. красный в рулоне 60м)</t>
  </si>
  <si>
    <t>Хлопок (цвет: черный,красный, оранжевый в рулоне 60м)</t>
  </si>
  <si>
    <t xml:space="preserve">Оксфорд 600 ПУ рипстоп </t>
  </si>
  <si>
    <t>Упаковка вакуум</t>
  </si>
  <si>
    <t>100% хлопок</t>
  </si>
  <si>
    <t>Палатка св.хаки №36(под заказ с Иваново)</t>
  </si>
  <si>
    <t>Палатка т.хаки №39(под заказ с Иваново)</t>
  </si>
  <si>
    <t xml:space="preserve">190 текс </t>
  </si>
  <si>
    <t>Подкладка 190 (ширина 160 см)</t>
  </si>
  <si>
    <t>220 гр</t>
  </si>
  <si>
    <t>300 текс  пропитка ПУ 3000</t>
  </si>
  <si>
    <t>Твил Пич КМФ</t>
  </si>
  <si>
    <t>С уважением к Вам Менеджер Компаний               Сергей   Тел.+7-912-644-38-12</t>
  </si>
  <si>
    <t>Кошачий глаз гладь</t>
  </si>
  <si>
    <t>Дюспо Милки гладь</t>
  </si>
  <si>
    <t>Дюспо мембрана микро-рипстоп гладь</t>
  </si>
  <si>
    <t xml:space="preserve">Дюспо мембрана микро-рипстоп КМФ </t>
  </si>
  <si>
    <t>Дюспо Флис (рипстоп) КМФ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</si>
</sst>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5"/>
      <color rgb="FF0070C0"/>
      <name val="Impact"/>
      <family val="2"/>
      <charset val="204"/>
    </font>
    <font>
      <sz val="15"/>
      <color rgb="FFFF0000"/>
      <name val="Impact"/>
      <family val="2"/>
      <charset val="204"/>
    </font>
    <font>
      <b/>
      <i/>
      <u/>
      <sz val="11"/>
      <color theme="1"/>
      <name val="Rockwell Condensed"/>
      <family val="1"/>
    </font>
    <font>
      <b/>
      <i/>
      <u/>
      <sz val="11"/>
      <name val="Rockwell Condensed"/>
      <family val="1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9" fontId="7" fillId="0" borderId="7" xfId="0" applyNumberFormat="1" applyFont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7" fillId="0" borderId="7" xfId="0" applyFont="1" applyBorder="1"/>
    <xf numFmtId="2" fontId="6" fillId="0" borderId="8" xfId="0" applyNumberFormat="1" applyFont="1" applyBorder="1" applyAlignment="1">
      <alignment horizontal="center"/>
    </xf>
    <xf numFmtId="0" fontId="0" fillId="0" borderId="12" xfId="0" applyBorder="1"/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 shrinkToFi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 shrinkToFit="1"/>
    </xf>
    <xf numFmtId="0" fontId="9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workbookViewId="0">
      <pane ySplit="1" topLeftCell="A2" activePane="bottomLeft" state="frozen"/>
      <selection pane="bottomLeft" activeCell="R8" sqref="R8"/>
    </sheetView>
  </sheetViews>
  <sheetFormatPr defaultRowHeight="15" x14ac:dyDescent="0.25"/>
  <cols>
    <col min="1" max="1" width="27.7109375" customWidth="1"/>
    <col min="2" max="2" width="25" customWidth="1"/>
    <col min="3" max="3" width="10" customWidth="1"/>
    <col min="4" max="4" width="28.5703125" customWidth="1"/>
    <col min="5" max="5" width="0.28515625" hidden="1" customWidth="1"/>
    <col min="6" max="6" width="0.140625" hidden="1" customWidth="1"/>
    <col min="7" max="7" width="10.7109375" customWidth="1"/>
    <col min="8" max="8" width="14.140625" customWidth="1"/>
    <col min="9" max="9" width="3.28515625" style="20" customWidth="1"/>
    <col min="10" max="10" width="26.7109375" customWidth="1"/>
    <col min="11" max="11" width="17.7109375" customWidth="1"/>
    <col min="12" max="12" width="9.42578125" customWidth="1"/>
    <col min="13" max="13" width="23.5703125" customWidth="1"/>
    <col min="14" max="14" width="1" hidden="1" customWidth="1"/>
    <col min="15" max="15" width="1.140625" hidden="1" customWidth="1"/>
    <col min="16" max="16" width="10.42578125" customWidth="1"/>
    <col min="17" max="17" width="14.140625" customWidth="1"/>
    <col min="18" max="19" width="9.140625" style="6"/>
  </cols>
  <sheetData>
    <row r="1" spans="1:20" ht="0.75" customHeight="1" x14ac:dyDescent="0.25">
      <c r="A1" s="35" t="s">
        <v>152</v>
      </c>
      <c r="B1" s="35"/>
      <c r="C1" s="35"/>
      <c r="D1" s="36"/>
      <c r="E1" s="36"/>
      <c r="F1" s="36"/>
      <c r="G1" s="36"/>
      <c r="H1" s="36"/>
      <c r="I1" s="31"/>
      <c r="J1" s="31"/>
      <c r="K1" s="31"/>
      <c r="L1" s="31"/>
      <c r="M1" s="31"/>
      <c r="N1" s="31"/>
      <c r="O1" s="6"/>
      <c r="P1" s="6"/>
      <c r="Q1" s="6"/>
    </row>
    <row r="2" spans="1:20" ht="15" customHeight="1" x14ac:dyDescent="0.25">
      <c r="A2" s="35"/>
      <c r="B2" s="35"/>
      <c r="C2" s="35"/>
      <c r="D2" s="36"/>
      <c r="E2" s="36"/>
      <c r="F2" s="36"/>
      <c r="G2" s="36"/>
      <c r="H2" s="36"/>
      <c r="I2" s="31"/>
      <c r="J2" s="48"/>
      <c r="K2" s="49"/>
      <c r="L2" s="49"/>
      <c r="M2" s="49"/>
      <c r="N2" s="31"/>
      <c r="O2" s="6"/>
      <c r="P2" s="6"/>
      <c r="Q2" s="6"/>
    </row>
    <row r="3" spans="1:20" ht="15" customHeight="1" x14ac:dyDescent="0.25">
      <c r="A3" s="35"/>
      <c r="B3" s="35"/>
      <c r="C3" s="35"/>
      <c r="D3" s="36"/>
      <c r="E3" s="36"/>
      <c r="F3" s="36"/>
      <c r="G3" s="36"/>
      <c r="H3" s="36"/>
      <c r="I3" s="31"/>
      <c r="J3" s="48"/>
      <c r="K3" s="49"/>
      <c r="L3" s="49"/>
      <c r="M3" s="49"/>
      <c r="N3" s="31"/>
      <c r="P3" s="6"/>
      <c r="Q3" s="6"/>
    </row>
    <row r="4" spans="1:20" ht="15" customHeight="1" x14ac:dyDescent="0.25">
      <c r="A4" s="35"/>
      <c r="B4" s="35"/>
      <c r="C4" s="35"/>
      <c r="D4" s="36"/>
      <c r="E4" s="36"/>
      <c r="F4" s="36"/>
      <c r="G4" s="36"/>
      <c r="H4" s="36"/>
      <c r="I4" s="31"/>
      <c r="J4" s="48"/>
      <c r="K4" s="49"/>
      <c r="L4" s="49"/>
      <c r="M4" s="49"/>
      <c r="N4" s="31"/>
      <c r="O4" s="6"/>
      <c r="P4" s="6"/>
      <c r="Q4" s="6"/>
    </row>
    <row r="5" spans="1:20" ht="17.25" customHeight="1" x14ac:dyDescent="0.25">
      <c r="A5" s="35"/>
      <c r="B5" s="35"/>
      <c r="C5" s="35"/>
      <c r="D5" s="36"/>
      <c r="E5" s="36"/>
      <c r="F5" s="36"/>
      <c r="G5" s="36"/>
      <c r="H5" s="36"/>
      <c r="I5" s="31"/>
      <c r="J5" s="48"/>
      <c r="K5" s="49"/>
      <c r="L5" s="49"/>
      <c r="M5" s="49"/>
      <c r="N5" s="31"/>
      <c r="O5" s="6"/>
      <c r="P5" s="6"/>
      <c r="Q5" s="6"/>
      <c r="R5" s="6">
        <v>83</v>
      </c>
    </row>
    <row r="6" spans="1:20" ht="9" customHeight="1" thickBot="1" x14ac:dyDescent="0.3">
      <c r="A6" s="35"/>
      <c r="B6" s="35"/>
      <c r="C6" s="35"/>
      <c r="D6" s="37"/>
      <c r="E6" s="38"/>
      <c r="F6" s="38"/>
      <c r="G6" s="38"/>
      <c r="H6" s="38"/>
      <c r="I6" s="6"/>
      <c r="J6" s="50"/>
      <c r="K6" s="50"/>
      <c r="L6" s="50"/>
      <c r="M6" s="50"/>
      <c r="N6" s="6"/>
      <c r="O6" s="6"/>
      <c r="P6" s="6"/>
      <c r="Q6" s="6"/>
      <c r="T6" s="6"/>
    </row>
    <row r="7" spans="1:20" ht="33" customHeight="1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2"/>
      <c r="F7" s="3"/>
      <c r="G7" s="5" t="s">
        <v>5</v>
      </c>
      <c r="H7" s="4" t="s">
        <v>4</v>
      </c>
      <c r="I7" s="28"/>
      <c r="J7" s="29" t="s">
        <v>0</v>
      </c>
      <c r="K7" s="29" t="s">
        <v>1</v>
      </c>
      <c r="L7" s="29" t="s">
        <v>2</v>
      </c>
      <c r="M7" s="29" t="s">
        <v>3</v>
      </c>
      <c r="N7" s="29"/>
      <c r="O7" s="30"/>
      <c r="P7" s="30" t="s">
        <v>5</v>
      </c>
      <c r="Q7" s="30" t="s">
        <v>4</v>
      </c>
    </row>
    <row r="8" spans="1:20" ht="15.75" customHeight="1" x14ac:dyDescent="0.25">
      <c r="A8" s="39" t="s">
        <v>79</v>
      </c>
      <c r="B8" s="40"/>
      <c r="C8" s="40"/>
      <c r="D8" s="40"/>
      <c r="E8" s="40"/>
      <c r="F8" s="40"/>
      <c r="G8" s="40"/>
      <c r="H8" s="41"/>
      <c r="I8" s="28"/>
      <c r="J8" s="34" t="s">
        <v>74</v>
      </c>
      <c r="K8" s="34"/>
      <c r="L8" s="34"/>
      <c r="M8" s="34"/>
      <c r="N8" s="34"/>
      <c r="O8" s="34"/>
      <c r="P8" s="34"/>
      <c r="Q8" s="34"/>
    </row>
    <row r="9" spans="1:20" ht="27" customHeight="1" x14ac:dyDescent="0.25">
      <c r="A9" s="12" t="s">
        <v>138</v>
      </c>
      <c r="B9" s="11" t="s">
        <v>6</v>
      </c>
      <c r="C9" s="7" t="s">
        <v>7</v>
      </c>
      <c r="D9" s="7" t="s">
        <v>10</v>
      </c>
      <c r="E9" s="7">
        <v>16</v>
      </c>
      <c r="F9" s="7">
        <v>15</v>
      </c>
      <c r="G9" s="10">
        <f>E9*R5</f>
        <v>1328</v>
      </c>
      <c r="H9" s="19">
        <f>F9*R5</f>
        <v>1245</v>
      </c>
      <c r="I9" s="28"/>
      <c r="J9" s="10" t="s">
        <v>80</v>
      </c>
      <c r="K9" s="13" t="s">
        <v>47</v>
      </c>
      <c r="L9" s="7" t="s">
        <v>63</v>
      </c>
      <c r="M9" s="7" t="s">
        <v>27</v>
      </c>
      <c r="N9" s="18">
        <v>0.85</v>
      </c>
      <c r="O9" s="18">
        <v>0.77</v>
      </c>
      <c r="P9" s="10">
        <f>N9*R5</f>
        <v>70.55</v>
      </c>
      <c r="Q9" s="10">
        <f>O9*R5</f>
        <v>63.910000000000004</v>
      </c>
    </row>
    <row r="10" spans="1:20" ht="28.5" customHeight="1" x14ac:dyDescent="0.25">
      <c r="A10" s="12" t="s">
        <v>139</v>
      </c>
      <c r="B10" s="11" t="s">
        <v>6</v>
      </c>
      <c r="C10" s="7" t="s">
        <v>8</v>
      </c>
      <c r="D10" s="7" t="s">
        <v>10</v>
      </c>
      <c r="E10" s="7">
        <v>16</v>
      </c>
      <c r="F10" s="7">
        <v>15</v>
      </c>
      <c r="G10" s="10">
        <f>E10*R5</f>
        <v>1328</v>
      </c>
      <c r="H10" s="19">
        <f>F10*R5</f>
        <v>1245</v>
      </c>
      <c r="I10" s="28"/>
      <c r="J10" s="10" t="s">
        <v>81</v>
      </c>
      <c r="K10" s="13" t="s">
        <v>47</v>
      </c>
      <c r="L10" s="7" t="s">
        <v>63</v>
      </c>
      <c r="M10" s="7" t="s">
        <v>27</v>
      </c>
      <c r="N10" s="18">
        <v>0.97</v>
      </c>
      <c r="O10" s="18">
        <v>0.88</v>
      </c>
      <c r="P10" s="10">
        <f>N10*R5</f>
        <v>80.509999999999991</v>
      </c>
      <c r="Q10" s="10">
        <f>O10*R5</f>
        <v>73.040000000000006</v>
      </c>
    </row>
    <row r="11" spans="1:20" ht="39" x14ac:dyDescent="0.25">
      <c r="A11" s="12" t="s">
        <v>140</v>
      </c>
      <c r="B11" s="11" t="s">
        <v>12</v>
      </c>
      <c r="C11" s="7" t="s">
        <v>9</v>
      </c>
      <c r="D11" s="7" t="s">
        <v>11</v>
      </c>
      <c r="E11" s="7">
        <v>16</v>
      </c>
      <c r="F11" s="7">
        <v>15</v>
      </c>
      <c r="G11" s="10">
        <f>E11*R5</f>
        <v>1328</v>
      </c>
      <c r="H11" s="19">
        <f>F11*R5</f>
        <v>1245</v>
      </c>
      <c r="I11" s="28"/>
      <c r="J11" s="10" t="s">
        <v>82</v>
      </c>
      <c r="K11" s="13" t="s">
        <v>47</v>
      </c>
      <c r="L11" s="7" t="s">
        <v>84</v>
      </c>
      <c r="M11" s="7" t="s">
        <v>27</v>
      </c>
      <c r="N11" s="18">
        <v>1.3</v>
      </c>
      <c r="O11" s="18">
        <v>1.25</v>
      </c>
      <c r="P11" s="10">
        <f>N11*R5</f>
        <v>107.9</v>
      </c>
      <c r="Q11" s="10">
        <f>O11*R5</f>
        <v>103.75</v>
      </c>
    </row>
    <row r="12" spans="1:20" ht="27" thickBot="1" x14ac:dyDescent="0.3">
      <c r="A12" s="12" t="s">
        <v>141</v>
      </c>
      <c r="B12" s="11" t="s">
        <v>25</v>
      </c>
      <c r="C12" s="7" t="s">
        <v>13</v>
      </c>
      <c r="D12" s="7" t="s">
        <v>11</v>
      </c>
      <c r="E12" s="7">
        <v>6</v>
      </c>
      <c r="F12" s="7">
        <v>5</v>
      </c>
      <c r="G12" s="10">
        <f>E12*R5</f>
        <v>498</v>
      </c>
      <c r="H12" s="19">
        <f>F12*R5</f>
        <v>415</v>
      </c>
      <c r="I12" s="28"/>
      <c r="J12" s="10" t="s">
        <v>83</v>
      </c>
      <c r="K12" s="13" t="s">
        <v>47</v>
      </c>
      <c r="L12" s="7" t="s">
        <v>84</v>
      </c>
      <c r="M12" s="7" t="s">
        <v>27</v>
      </c>
      <c r="N12" s="18">
        <v>1.4</v>
      </c>
      <c r="O12" s="18">
        <v>1.25</v>
      </c>
      <c r="P12" s="10">
        <f>N12*R5</f>
        <v>116.19999999999999</v>
      </c>
      <c r="Q12" s="10">
        <f>O12*R5</f>
        <v>103.75</v>
      </c>
    </row>
    <row r="13" spans="1:20" ht="16.5" thickBot="1" x14ac:dyDescent="0.3">
      <c r="A13" s="42" t="s">
        <v>78</v>
      </c>
      <c r="B13" s="43"/>
      <c r="C13" s="43"/>
      <c r="D13" s="43"/>
      <c r="E13" s="43"/>
      <c r="F13" s="43"/>
      <c r="G13" s="43"/>
      <c r="H13" s="44"/>
      <c r="I13" s="28"/>
      <c r="J13" s="10" t="s">
        <v>85</v>
      </c>
      <c r="K13" s="13" t="s">
        <v>26</v>
      </c>
      <c r="L13" s="7" t="s">
        <v>63</v>
      </c>
      <c r="M13" s="7" t="s">
        <v>27</v>
      </c>
      <c r="N13" s="18">
        <v>0.92</v>
      </c>
      <c r="O13" s="18">
        <v>0.82</v>
      </c>
      <c r="P13" s="10">
        <f>N13*R5</f>
        <v>76.36</v>
      </c>
      <c r="Q13" s="10">
        <f>O13*R5</f>
        <v>68.06</v>
      </c>
    </row>
    <row r="14" spans="1:20" x14ac:dyDescent="0.25">
      <c r="A14" s="10" t="s">
        <v>17</v>
      </c>
      <c r="B14" s="11" t="s">
        <v>14</v>
      </c>
      <c r="C14" s="7" t="s">
        <v>15</v>
      </c>
      <c r="D14" s="7" t="s">
        <v>20</v>
      </c>
      <c r="E14" s="7">
        <v>1</v>
      </c>
      <c r="F14" s="7">
        <v>0.9</v>
      </c>
      <c r="G14" s="10">
        <f>E14*R5</f>
        <v>83</v>
      </c>
      <c r="H14" s="19">
        <f>F14*R5</f>
        <v>74.7</v>
      </c>
      <c r="I14" s="28"/>
      <c r="J14" s="10" t="s">
        <v>86</v>
      </c>
      <c r="K14" s="13" t="s">
        <v>26</v>
      </c>
      <c r="L14" s="7" t="s">
        <v>61</v>
      </c>
      <c r="M14" s="7" t="s">
        <v>27</v>
      </c>
      <c r="N14" s="18">
        <v>1.2</v>
      </c>
      <c r="O14" s="18">
        <v>1.1200000000000001</v>
      </c>
      <c r="P14" s="10">
        <f>N14*R5</f>
        <v>99.6</v>
      </c>
      <c r="Q14" s="10">
        <f>O14*R5</f>
        <v>92.960000000000008</v>
      </c>
    </row>
    <row r="15" spans="1:20" x14ac:dyDescent="0.25">
      <c r="A15" s="10" t="s">
        <v>16</v>
      </c>
      <c r="B15" s="11" t="s">
        <v>14</v>
      </c>
      <c r="C15" s="7" t="s">
        <v>15</v>
      </c>
      <c r="D15" s="7" t="s">
        <v>19</v>
      </c>
      <c r="E15" s="7">
        <v>1.1000000000000001</v>
      </c>
      <c r="F15" s="7">
        <v>1</v>
      </c>
      <c r="G15" s="10">
        <f>E15*R5</f>
        <v>91.300000000000011</v>
      </c>
      <c r="H15" s="19">
        <f>F15*R5</f>
        <v>83</v>
      </c>
      <c r="I15" s="28"/>
      <c r="J15" s="10" t="s">
        <v>89</v>
      </c>
      <c r="K15" s="13" t="s">
        <v>90</v>
      </c>
      <c r="L15" s="7" t="s">
        <v>91</v>
      </c>
      <c r="M15" s="7"/>
      <c r="N15" s="18">
        <v>1.8</v>
      </c>
      <c r="O15" s="18">
        <v>1.7</v>
      </c>
      <c r="P15" s="10">
        <f>N15*R5</f>
        <v>149.4</v>
      </c>
      <c r="Q15" s="10">
        <f>O15*R5</f>
        <v>141.1</v>
      </c>
    </row>
    <row r="16" spans="1:20" x14ac:dyDescent="0.25">
      <c r="A16" s="10" t="s">
        <v>153</v>
      </c>
      <c r="B16" s="11" t="s">
        <v>14</v>
      </c>
      <c r="C16" s="7" t="s">
        <v>61</v>
      </c>
      <c r="D16" s="7" t="s">
        <v>18</v>
      </c>
      <c r="E16" s="7">
        <v>1.05</v>
      </c>
      <c r="F16" s="7">
        <v>0.97</v>
      </c>
      <c r="G16" s="10">
        <f>E16*R5</f>
        <v>87.15</v>
      </c>
      <c r="H16" s="19">
        <f>F16*R5</f>
        <v>80.509999999999991</v>
      </c>
      <c r="I16" s="28"/>
      <c r="J16" s="10" t="s">
        <v>93</v>
      </c>
      <c r="K16" s="13" t="s">
        <v>94</v>
      </c>
      <c r="L16" s="7" t="s">
        <v>95</v>
      </c>
      <c r="M16" s="7"/>
      <c r="N16" s="18">
        <v>1</v>
      </c>
      <c r="O16" s="18">
        <v>1</v>
      </c>
      <c r="P16" s="10">
        <f>N16*R5</f>
        <v>83</v>
      </c>
      <c r="Q16" s="10">
        <f>O16*R5</f>
        <v>83</v>
      </c>
    </row>
    <row r="17" spans="1:17" x14ac:dyDescent="0.25">
      <c r="A17" s="10" t="s">
        <v>154</v>
      </c>
      <c r="B17" s="11" t="s">
        <v>14</v>
      </c>
      <c r="C17" s="7" t="s">
        <v>62</v>
      </c>
      <c r="D17" s="7" t="s">
        <v>21</v>
      </c>
      <c r="E17" s="7">
        <v>0.8</v>
      </c>
      <c r="F17" s="7">
        <v>0.77</v>
      </c>
      <c r="G17" s="10">
        <f>E17*R5</f>
        <v>66.400000000000006</v>
      </c>
      <c r="H17" s="19">
        <f>F17*R5</f>
        <v>63.910000000000004</v>
      </c>
      <c r="I17" s="28"/>
      <c r="J17" s="10" t="s">
        <v>93</v>
      </c>
      <c r="K17" s="13" t="s">
        <v>90</v>
      </c>
      <c r="L17" s="7" t="s">
        <v>84</v>
      </c>
      <c r="M17" s="7"/>
      <c r="N17" s="18">
        <v>1.44</v>
      </c>
      <c r="O17" s="18">
        <v>1.3</v>
      </c>
      <c r="P17" s="10">
        <f>N17*R5</f>
        <v>119.52</v>
      </c>
      <c r="Q17" s="10">
        <f>O17*R5</f>
        <v>107.9</v>
      </c>
    </row>
    <row r="18" spans="1:17" ht="26.25" x14ac:dyDescent="0.25">
      <c r="A18" s="12" t="s">
        <v>155</v>
      </c>
      <c r="B18" s="11" t="s">
        <v>14</v>
      </c>
      <c r="C18" s="7" t="s">
        <v>63</v>
      </c>
      <c r="D18" s="7" t="s">
        <v>22</v>
      </c>
      <c r="E18" s="7">
        <v>1.4</v>
      </c>
      <c r="F18" s="7">
        <v>1.35</v>
      </c>
      <c r="G18" s="10">
        <f>E18*R5</f>
        <v>116.19999999999999</v>
      </c>
      <c r="H18" s="19">
        <f>F18*R5</f>
        <v>112.05000000000001</v>
      </c>
      <c r="I18" s="28"/>
      <c r="J18" s="34" t="s">
        <v>96</v>
      </c>
      <c r="K18" s="34"/>
      <c r="L18" s="34"/>
      <c r="M18" s="34"/>
      <c r="N18" s="34"/>
      <c r="O18" s="34"/>
      <c r="P18" s="34"/>
      <c r="Q18" s="34"/>
    </row>
    <row r="19" spans="1:17" ht="26.25" x14ac:dyDescent="0.25">
      <c r="A19" s="12" t="s">
        <v>156</v>
      </c>
      <c r="B19" s="11" t="s">
        <v>14</v>
      </c>
      <c r="C19" s="7" t="s">
        <v>63</v>
      </c>
      <c r="D19" s="7" t="s">
        <v>22</v>
      </c>
      <c r="E19" s="7">
        <v>1.4</v>
      </c>
      <c r="F19" s="7">
        <v>1.35</v>
      </c>
      <c r="G19" s="10">
        <f>E19*R5</f>
        <v>116.19999999999999</v>
      </c>
      <c r="H19" s="19">
        <f>F19*R5</f>
        <v>112.05000000000001</v>
      </c>
      <c r="I19" s="28"/>
      <c r="J19" s="10" t="s">
        <v>42</v>
      </c>
      <c r="K19" s="13" t="s">
        <v>14</v>
      </c>
      <c r="L19" s="7" t="s">
        <v>62</v>
      </c>
      <c r="M19" s="7" t="s">
        <v>33</v>
      </c>
      <c r="N19" s="18">
        <v>0.35</v>
      </c>
      <c r="O19" s="18">
        <v>0.32</v>
      </c>
      <c r="P19" s="10">
        <f>N19*R5</f>
        <v>29.049999999999997</v>
      </c>
      <c r="Q19" s="10">
        <f>O19*R5</f>
        <v>26.560000000000002</v>
      </c>
    </row>
    <row r="20" spans="1:17" x14ac:dyDescent="0.25">
      <c r="A20" s="10" t="s">
        <v>23</v>
      </c>
      <c r="B20" s="11" t="s">
        <v>14</v>
      </c>
      <c r="C20" s="7" t="s">
        <v>64</v>
      </c>
      <c r="D20" s="7" t="s">
        <v>22</v>
      </c>
      <c r="E20" s="7">
        <v>1.1000000000000001</v>
      </c>
      <c r="F20" s="7">
        <v>0.97</v>
      </c>
      <c r="G20" s="10">
        <f>E20*R5</f>
        <v>91.300000000000011</v>
      </c>
      <c r="H20" s="19">
        <f>F20*R5</f>
        <v>80.509999999999991</v>
      </c>
      <c r="I20" s="28"/>
      <c r="J20" s="10" t="s">
        <v>87</v>
      </c>
      <c r="K20" s="13" t="s">
        <v>14</v>
      </c>
      <c r="L20" s="7" t="s">
        <v>64</v>
      </c>
      <c r="M20" s="7" t="s">
        <v>88</v>
      </c>
      <c r="N20" s="18">
        <v>0.63</v>
      </c>
      <c r="O20" s="18">
        <v>0.56999999999999995</v>
      </c>
      <c r="P20" s="10">
        <f>N20*R5</f>
        <v>52.29</v>
      </c>
      <c r="Q20" s="10">
        <f>O20*R5</f>
        <v>47.309999999999995</v>
      </c>
    </row>
    <row r="21" spans="1:17" ht="15.75" x14ac:dyDescent="0.25">
      <c r="A21" s="10" t="s">
        <v>24</v>
      </c>
      <c r="B21" s="11" t="s">
        <v>14</v>
      </c>
      <c r="C21" s="7" t="s">
        <v>61</v>
      </c>
      <c r="D21" s="7" t="s">
        <v>22</v>
      </c>
      <c r="E21" s="7">
        <v>1.25</v>
      </c>
      <c r="F21" s="7">
        <v>1.1000000000000001</v>
      </c>
      <c r="G21" s="10">
        <f>E21*R5</f>
        <v>103.75</v>
      </c>
      <c r="H21" s="19">
        <f>F21*R5</f>
        <v>91.300000000000011</v>
      </c>
      <c r="I21" s="28"/>
      <c r="J21" s="34" t="s">
        <v>106</v>
      </c>
      <c r="K21" s="34"/>
      <c r="L21" s="34"/>
      <c r="M21" s="34"/>
      <c r="N21" s="34"/>
      <c r="O21" s="34"/>
      <c r="P21" s="34"/>
      <c r="Q21" s="34"/>
    </row>
    <row r="22" spans="1:17" ht="15.75" thickBot="1" x14ac:dyDescent="0.3">
      <c r="A22" s="10" t="s">
        <v>157</v>
      </c>
      <c r="B22" s="13" t="s">
        <v>26</v>
      </c>
      <c r="C22" s="7" t="s">
        <v>65</v>
      </c>
      <c r="D22" s="7" t="s">
        <v>27</v>
      </c>
      <c r="E22" s="7">
        <v>1.4</v>
      </c>
      <c r="F22" s="7">
        <v>1.35</v>
      </c>
      <c r="G22" s="10">
        <f>E22*R5</f>
        <v>116.19999999999999</v>
      </c>
      <c r="H22" s="19">
        <f>F22*R5</f>
        <v>112.05000000000001</v>
      </c>
      <c r="I22" s="28"/>
      <c r="J22" s="10" t="s">
        <v>107</v>
      </c>
      <c r="K22" s="13" t="s">
        <v>14</v>
      </c>
      <c r="L22" s="7" t="s">
        <v>67</v>
      </c>
      <c r="M22" s="7" t="s">
        <v>109</v>
      </c>
      <c r="N22" s="18">
        <v>0.65</v>
      </c>
      <c r="O22" s="18">
        <v>0.62</v>
      </c>
      <c r="P22" s="10">
        <f>N22*R5</f>
        <v>53.95</v>
      </c>
      <c r="Q22" s="10">
        <f>O22*R5</f>
        <v>51.46</v>
      </c>
    </row>
    <row r="23" spans="1:17" ht="15.75" customHeight="1" x14ac:dyDescent="0.25">
      <c r="A23" s="45" t="s">
        <v>77</v>
      </c>
      <c r="B23" s="46"/>
      <c r="C23" s="46"/>
      <c r="D23" s="46"/>
      <c r="E23" s="46"/>
      <c r="F23" s="46"/>
      <c r="G23" s="46"/>
      <c r="H23" s="47"/>
      <c r="I23" s="28"/>
      <c r="J23" s="10" t="s">
        <v>110</v>
      </c>
      <c r="K23" s="13" t="s">
        <v>14</v>
      </c>
      <c r="L23" s="7" t="s">
        <v>108</v>
      </c>
      <c r="M23" s="7" t="s">
        <v>111</v>
      </c>
      <c r="N23" s="18">
        <v>0.52</v>
      </c>
      <c r="O23" s="18">
        <v>0.48</v>
      </c>
      <c r="P23" s="10">
        <f>N23*R5</f>
        <v>43.160000000000004</v>
      </c>
      <c r="Q23" s="10">
        <f>O23*R5</f>
        <v>39.839999999999996</v>
      </c>
    </row>
    <row r="24" spans="1:17" x14ac:dyDescent="0.25">
      <c r="A24" s="10" t="s">
        <v>28</v>
      </c>
      <c r="B24" s="11" t="s">
        <v>14</v>
      </c>
      <c r="C24" s="7" t="s">
        <v>66</v>
      </c>
      <c r="D24" s="7" t="s">
        <v>33</v>
      </c>
      <c r="E24" s="7">
        <v>0.7</v>
      </c>
      <c r="F24" s="7">
        <v>0.6</v>
      </c>
      <c r="G24" s="10">
        <f>E24*R5</f>
        <v>58.099999999999994</v>
      </c>
      <c r="H24" s="19">
        <f>F24*R5</f>
        <v>49.8</v>
      </c>
      <c r="I24" s="28"/>
      <c r="J24" s="10" t="s">
        <v>112</v>
      </c>
      <c r="K24" s="13" t="s">
        <v>14</v>
      </c>
      <c r="L24" s="7" t="s">
        <v>67</v>
      </c>
      <c r="M24" s="7" t="s">
        <v>109</v>
      </c>
      <c r="N24" s="18">
        <v>0.65</v>
      </c>
      <c r="O24" s="18">
        <v>0.62</v>
      </c>
      <c r="P24" s="10">
        <f>N24*R5</f>
        <v>53.95</v>
      </c>
      <c r="Q24" s="10">
        <f>O24*R5</f>
        <v>51.46</v>
      </c>
    </row>
    <row r="25" spans="1:17" x14ac:dyDescent="0.25">
      <c r="A25" s="10" t="s">
        <v>29</v>
      </c>
      <c r="B25" s="11" t="s">
        <v>14</v>
      </c>
      <c r="C25" s="7" t="s">
        <v>67</v>
      </c>
      <c r="D25" s="7" t="s">
        <v>30</v>
      </c>
      <c r="E25" s="7">
        <v>1</v>
      </c>
      <c r="F25" s="7">
        <v>0.9</v>
      </c>
      <c r="G25" s="10">
        <f>E25*R5</f>
        <v>83</v>
      </c>
      <c r="H25" s="19">
        <f>F25*R5</f>
        <v>74.7</v>
      </c>
      <c r="I25" s="28"/>
      <c r="J25" s="10" t="s">
        <v>113</v>
      </c>
      <c r="K25" s="13" t="s">
        <v>14</v>
      </c>
      <c r="L25" s="7" t="s">
        <v>15</v>
      </c>
      <c r="M25" s="7" t="s">
        <v>114</v>
      </c>
      <c r="N25" s="18">
        <v>0.6</v>
      </c>
      <c r="O25" s="18">
        <v>0.56000000000000005</v>
      </c>
      <c r="P25" s="10">
        <f>N25*R5</f>
        <v>49.8</v>
      </c>
      <c r="Q25" s="10">
        <f>O25*R5</f>
        <v>46.480000000000004</v>
      </c>
    </row>
    <row r="26" spans="1:17" x14ac:dyDescent="0.25">
      <c r="A26" s="10" t="s">
        <v>148</v>
      </c>
      <c r="B26" s="11" t="s">
        <v>14</v>
      </c>
      <c r="C26" s="7" t="s">
        <v>68</v>
      </c>
      <c r="D26" s="7" t="s">
        <v>147</v>
      </c>
      <c r="E26" s="7">
        <v>0.35</v>
      </c>
      <c r="F26" s="7">
        <v>0.31</v>
      </c>
      <c r="G26" s="10">
        <f>E26*R5</f>
        <v>29.049999999999997</v>
      </c>
      <c r="H26" s="19">
        <f>F26*R5</f>
        <v>25.73</v>
      </c>
      <c r="I26" s="28"/>
      <c r="J26" s="10" t="s">
        <v>115</v>
      </c>
      <c r="K26" s="13" t="s">
        <v>14</v>
      </c>
      <c r="L26" s="7" t="s">
        <v>98</v>
      </c>
      <c r="M26" s="7" t="s">
        <v>114</v>
      </c>
      <c r="N26" s="18">
        <v>0.87</v>
      </c>
      <c r="O26" s="18">
        <v>0.75</v>
      </c>
      <c r="P26" s="10">
        <f>N26*R5</f>
        <v>72.209999999999994</v>
      </c>
      <c r="Q26" s="10">
        <f>O26*R5</f>
        <v>62.25</v>
      </c>
    </row>
    <row r="27" spans="1:17" x14ac:dyDescent="0.25">
      <c r="A27" s="10" t="s">
        <v>36</v>
      </c>
      <c r="B27" s="11" t="s">
        <v>14</v>
      </c>
      <c r="C27" s="7" t="s">
        <v>68</v>
      </c>
      <c r="D27" s="7" t="s">
        <v>32</v>
      </c>
      <c r="E27" s="7">
        <v>0.55000000000000004</v>
      </c>
      <c r="F27" s="7">
        <v>0.5</v>
      </c>
      <c r="G27" s="10">
        <f>E27*R5</f>
        <v>45.650000000000006</v>
      </c>
      <c r="H27" s="19">
        <f>F27*R5</f>
        <v>41.5</v>
      </c>
      <c r="I27" s="28"/>
      <c r="J27" s="10" t="s">
        <v>116</v>
      </c>
      <c r="K27" s="13" t="s">
        <v>14</v>
      </c>
      <c r="L27" s="7" t="s">
        <v>84</v>
      </c>
      <c r="M27" s="7" t="s">
        <v>150</v>
      </c>
      <c r="N27" s="18">
        <v>1.1000000000000001</v>
      </c>
      <c r="O27" s="18">
        <v>1</v>
      </c>
      <c r="P27" s="10">
        <f>N27*R5</f>
        <v>91.300000000000011</v>
      </c>
      <c r="Q27" s="10">
        <f>O27*R5</f>
        <v>83</v>
      </c>
    </row>
    <row r="28" spans="1:17" x14ac:dyDescent="0.25">
      <c r="A28" s="10" t="s">
        <v>37</v>
      </c>
      <c r="B28" s="11" t="s">
        <v>14</v>
      </c>
      <c r="C28" s="7" t="s">
        <v>68</v>
      </c>
      <c r="D28" s="7" t="s">
        <v>32</v>
      </c>
      <c r="E28" s="7">
        <v>0.55000000000000004</v>
      </c>
      <c r="F28" s="7">
        <v>0.5</v>
      </c>
      <c r="G28" s="10">
        <f>E28*R5</f>
        <v>45.650000000000006</v>
      </c>
      <c r="H28" s="19">
        <f>F28*R5</f>
        <v>41.5</v>
      </c>
      <c r="I28" s="28"/>
      <c r="J28" s="10" t="s">
        <v>117</v>
      </c>
      <c r="K28" s="13" t="s">
        <v>14</v>
      </c>
      <c r="L28" s="7" t="s">
        <v>149</v>
      </c>
      <c r="M28" s="7" t="s">
        <v>118</v>
      </c>
      <c r="N28" s="18">
        <v>1.4</v>
      </c>
      <c r="O28" s="18">
        <v>1.35</v>
      </c>
      <c r="P28" s="10">
        <f>N28*R5</f>
        <v>116.19999999999999</v>
      </c>
      <c r="Q28" s="10">
        <f>O28*R5</f>
        <v>112.05000000000001</v>
      </c>
    </row>
    <row r="29" spans="1:17" x14ac:dyDescent="0.25">
      <c r="A29" s="10" t="s">
        <v>38</v>
      </c>
      <c r="B29" s="11" t="s">
        <v>14</v>
      </c>
      <c r="C29" s="7" t="s">
        <v>69</v>
      </c>
      <c r="D29" s="7" t="s">
        <v>34</v>
      </c>
      <c r="E29" s="7">
        <v>0.5</v>
      </c>
      <c r="F29" s="7">
        <v>0.5</v>
      </c>
      <c r="G29" s="10">
        <f>E29*R5</f>
        <v>41.5</v>
      </c>
      <c r="H29" s="19">
        <f>F29*R5</f>
        <v>41.5</v>
      </c>
      <c r="I29" s="28"/>
      <c r="J29" s="10" t="s">
        <v>119</v>
      </c>
      <c r="K29" s="13" t="s">
        <v>14</v>
      </c>
      <c r="L29" s="7" t="s">
        <v>149</v>
      </c>
      <c r="M29" s="7" t="s">
        <v>118</v>
      </c>
      <c r="N29" s="18">
        <v>1.22</v>
      </c>
      <c r="O29" s="18">
        <v>1.1499999999999999</v>
      </c>
      <c r="P29" s="10">
        <f>N29*R5</f>
        <v>101.25999999999999</v>
      </c>
      <c r="Q29" s="10">
        <f>O29*R5</f>
        <v>95.449999999999989</v>
      </c>
    </row>
    <row r="30" spans="1:17" x14ac:dyDescent="0.25">
      <c r="A30" s="10" t="s">
        <v>35</v>
      </c>
      <c r="B30" s="11" t="s">
        <v>14</v>
      </c>
      <c r="C30" s="7" t="s">
        <v>68</v>
      </c>
      <c r="D30" s="7" t="s">
        <v>39</v>
      </c>
      <c r="E30" s="7">
        <v>0.3</v>
      </c>
      <c r="F30" s="7">
        <v>0.2</v>
      </c>
      <c r="G30" s="10">
        <f>E30*R5</f>
        <v>24.9</v>
      </c>
      <c r="H30" s="19">
        <f>F30*R5</f>
        <v>16.600000000000001</v>
      </c>
      <c r="I30" s="28"/>
      <c r="J30" s="10" t="s">
        <v>120</v>
      </c>
      <c r="K30" s="13" t="s">
        <v>14</v>
      </c>
      <c r="L30" s="7" t="s">
        <v>72</v>
      </c>
      <c r="M30" s="7" t="s">
        <v>118</v>
      </c>
      <c r="N30" s="18">
        <v>1.5</v>
      </c>
      <c r="O30" s="18">
        <v>1.45</v>
      </c>
      <c r="P30" s="10">
        <f>N30*R5</f>
        <v>124.5</v>
      </c>
      <c r="Q30" s="10">
        <f>O30*R5</f>
        <v>120.35</v>
      </c>
    </row>
    <row r="31" spans="1:17" x14ac:dyDescent="0.25">
      <c r="A31" s="10" t="s">
        <v>31</v>
      </c>
      <c r="B31" s="11" t="s">
        <v>14</v>
      </c>
      <c r="C31" s="7" t="s">
        <v>68</v>
      </c>
      <c r="D31" s="7" t="s">
        <v>32</v>
      </c>
      <c r="E31" s="7">
        <v>0.3</v>
      </c>
      <c r="F31" s="7">
        <v>0.28000000000000003</v>
      </c>
      <c r="G31" s="10">
        <f>E31*R5</f>
        <v>24.9</v>
      </c>
      <c r="H31" s="19">
        <f>F31*R5</f>
        <v>23.240000000000002</v>
      </c>
      <c r="I31" s="28"/>
      <c r="J31" s="10" t="s">
        <v>142</v>
      </c>
      <c r="K31" s="13" t="s">
        <v>14</v>
      </c>
      <c r="L31" s="7" t="s">
        <v>72</v>
      </c>
      <c r="M31" s="7" t="s">
        <v>118</v>
      </c>
      <c r="N31" s="18">
        <v>1.4</v>
      </c>
      <c r="O31" s="18">
        <v>1.3</v>
      </c>
      <c r="P31" s="10">
        <f>N31*R5</f>
        <v>116.19999999999999</v>
      </c>
      <c r="Q31" s="10">
        <f>O31*R5</f>
        <v>107.9</v>
      </c>
    </row>
    <row r="32" spans="1:17" ht="15.75" thickBot="1" x14ac:dyDescent="0.3">
      <c r="A32" s="10" t="s">
        <v>40</v>
      </c>
      <c r="B32" s="11" t="s">
        <v>14</v>
      </c>
      <c r="C32" s="7" t="s">
        <v>70</v>
      </c>
      <c r="D32" s="7" t="s">
        <v>41</v>
      </c>
      <c r="E32" s="7">
        <v>0.47</v>
      </c>
      <c r="F32" s="7">
        <v>0.42</v>
      </c>
      <c r="G32" s="10">
        <f>E32*R5</f>
        <v>39.01</v>
      </c>
      <c r="H32" s="19">
        <f>F32*R5</f>
        <v>34.86</v>
      </c>
      <c r="I32" s="28"/>
      <c r="J32" s="10" t="s">
        <v>121</v>
      </c>
      <c r="K32" s="13" t="s">
        <v>14</v>
      </c>
      <c r="L32" s="7" t="s">
        <v>122</v>
      </c>
      <c r="M32" s="7" t="s">
        <v>123</v>
      </c>
      <c r="N32" s="18">
        <v>1</v>
      </c>
      <c r="O32" s="18">
        <v>0.92</v>
      </c>
      <c r="P32" s="10">
        <f>N32*R5</f>
        <v>83</v>
      </c>
      <c r="Q32" s="10">
        <f>O32*R5</f>
        <v>76.36</v>
      </c>
    </row>
    <row r="33" spans="1:17" ht="15.75" x14ac:dyDescent="0.25">
      <c r="A33" s="15"/>
      <c r="B33" s="16"/>
      <c r="C33" s="15"/>
      <c r="D33" s="15" t="s">
        <v>43</v>
      </c>
      <c r="E33" s="16"/>
      <c r="F33" s="16"/>
      <c r="G33" s="16"/>
      <c r="H33" s="16"/>
      <c r="I33" s="28"/>
      <c r="J33" s="10" t="s">
        <v>124</v>
      </c>
      <c r="K33" s="13" t="s">
        <v>14</v>
      </c>
      <c r="L33" s="7" t="s">
        <v>122</v>
      </c>
      <c r="M33" s="7" t="s">
        <v>123</v>
      </c>
      <c r="N33" s="18">
        <v>1.23</v>
      </c>
      <c r="O33" s="18">
        <v>1.1399999999999999</v>
      </c>
      <c r="P33" s="10">
        <f>N33*R5</f>
        <v>102.09</v>
      </c>
      <c r="Q33" s="10">
        <f>O33*R5</f>
        <v>94.61999999999999</v>
      </c>
    </row>
    <row r="34" spans="1:17" ht="15.75" x14ac:dyDescent="0.25">
      <c r="A34" s="17" t="s">
        <v>45</v>
      </c>
      <c r="B34" s="13" t="s">
        <v>26</v>
      </c>
      <c r="C34" s="7" t="s">
        <v>71</v>
      </c>
      <c r="D34" s="7" t="s">
        <v>27</v>
      </c>
      <c r="E34" s="18">
        <v>0.95</v>
      </c>
      <c r="F34" s="18">
        <v>0.95</v>
      </c>
      <c r="G34" s="10">
        <f>E34*R5</f>
        <v>78.849999999999994</v>
      </c>
      <c r="H34" s="8">
        <f>F34*R5</f>
        <v>78.849999999999994</v>
      </c>
      <c r="I34" s="28"/>
      <c r="J34" s="34" t="s">
        <v>97</v>
      </c>
      <c r="K34" s="34"/>
      <c r="L34" s="34"/>
      <c r="M34" s="34"/>
      <c r="N34" s="34"/>
      <c r="O34" s="34"/>
      <c r="P34" s="34"/>
      <c r="Q34" s="34"/>
    </row>
    <row r="35" spans="1:17" x14ac:dyDescent="0.25">
      <c r="A35" s="17" t="s">
        <v>44</v>
      </c>
      <c r="B35" s="13" t="s">
        <v>26</v>
      </c>
      <c r="C35" s="7" t="s">
        <v>71</v>
      </c>
      <c r="D35" s="7" t="s">
        <v>27</v>
      </c>
      <c r="E35" s="18">
        <v>0.84</v>
      </c>
      <c r="F35" s="18">
        <v>0.8</v>
      </c>
      <c r="G35" s="10">
        <f>E35*R5</f>
        <v>69.72</v>
      </c>
      <c r="H35" s="8">
        <f>F35*R5</f>
        <v>66.400000000000006</v>
      </c>
      <c r="I35" s="28"/>
      <c r="J35" s="10" t="s">
        <v>100</v>
      </c>
      <c r="K35" s="13" t="s">
        <v>14</v>
      </c>
      <c r="L35" s="7" t="s">
        <v>98</v>
      </c>
      <c r="M35" s="7" t="s">
        <v>99</v>
      </c>
      <c r="N35" s="18">
        <v>3.55</v>
      </c>
      <c r="O35" s="18">
        <v>3.17</v>
      </c>
      <c r="P35" s="10">
        <f>N35*R5</f>
        <v>294.64999999999998</v>
      </c>
      <c r="Q35" s="10">
        <f>O35*R5</f>
        <v>263.11</v>
      </c>
    </row>
    <row r="36" spans="1:17" x14ac:dyDescent="0.25">
      <c r="A36" s="17" t="s">
        <v>57</v>
      </c>
      <c r="B36" s="13" t="s">
        <v>26</v>
      </c>
      <c r="C36" s="7" t="s">
        <v>71</v>
      </c>
      <c r="D36" s="7" t="s">
        <v>27</v>
      </c>
      <c r="E36" s="18">
        <v>0.97</v>
      </c>
      <c r="F36" s="18">
        <v>0.9</v>
      </c>
      <c r="G36" s="10">
        <f>E36*R5</f>
        <v>80.509999999999991</v>
      </c>
      <c r="H36" s="8">
        <f>F36*R5</f>
        <v>74.7</v>
      </c>
      <c r="I36" s="28"/>
      <c r="J36" s="10" t="s">
        <v>101</v>
      </c>
      <c r="K36" s="13" t="s">
        <v>14</v>
      </c>
      <c r="L36" s="7" t="s">
        <v>91</v>
      </c>
      <c r="M36" s="7" t="s">
        <v>99</v>
      </c>
      <c r="N36" s="18">
        <v>3.55</v>
      </c>
      <c r="O36" s="18">
        <v>3.17</v>
      </c>
      <c r="P36" s="10">
        <f>N36*R5</f>
        <v>294.64999999999998</v>
      </c>
      <c r="Q36" s="10">
        <f>O36*R5</f>
        <v>263.11</v>
      </c>
    </row>
    <row r="37" spans="1:17" x14ac:dyDescent="0.25">
      <c r="A37" s="17" t="s">
        <v>58</v>
      </c>
      <c r="B37" s="13" t="s">
        <v>26</v>
      </c>
      <c r="C37" s="7" t="s">
        <v>71</v>
      </c>
      <c r="D37" s="7" t="s">
        <v>27</v>
      </c>
      <c r="E37" s="18">
        <v>0.98</v>
      </c>
      <c r="F37" s="18">
        <v>0.91</v>
      </c>
      <c r="G37" s="10">
        <f>E37*R5</f>
        <v>81.34</v>
      </c>
      <c r="H37" s="8">
        <f>F37*R5</f>
        <v>75.53</v>
      </c>
      <c r="I37" s="28"/>
      <c r="J37" s="10" t="s">
        <v>103</v>
      </c>
      <c r="K37" s="13" t="s">
        <v>14</v>
      </c>
      <c r="L37" s="7" t="s">
        <v>73</v>
      </c>
      <c r="M37" s="7" t="s">
        <v>102</v>
      </c>
      <c r="N37" s="18">
        <v>3.55</v>
      </c>
      <c r="O37" s="18">
        <v>3.17</v>
      </c>
      <c r="P37" s="10">
        <f>N37*R5</f>
        <v>294.64999999999998</v>
      </c>
      <c r="Q37" s="10">
        <f>O37*R5</f>
        <v>263.11</v>
      </c>
    </row>
    <row r="38" spans="1:17" x14ac:dyDescent="0.25">
      <c r="A38" s="17" t="s">
        <v>59</v>
      </c>
      <c r="B38" s="13" t="s">
        <v>26</v>
      </c>
      <c r="C38" s="7" t="s">
        <v>71</v>
      </c>
      <c r="D38" s="7" t="s">
        <v>27</v>
      </c>
      <c r="E38" s="18">
        <v>1.04</v>
      </c>
      <c r="F38" s="18">
        <v>0.96</v>
      </c>
      <c r="G38" s="10">
        <f>E38*R5</f>
        <v>86.320000000000007</v>
      </c>
      <c r="H38" s="8">
        <f>F38*R5</f>
        <v>79.679999999999993</v>
      </c>
      <c r="I38" s="28"/>
      <c r="J38" s="10" t="s">
        <v>104</v>
      </c>
      <c r="K38" s="13" t="s">
        <v>14</v>
      </c>
      <c r="L38" s="7" t="s">
        <v>73</v>
      </c>
      <c r="M38" s="7" t="s">
        <v>102</v>
      </c>
      <c r="N38" s="18">
        <v>4.4000000000000004</v>
      </c>
      <c r="O38" s="18">
        <v>3.7</v>
      </c>
      <c r="P38" s="10">
        <f>N38*R5</f>
        <v>365.20000000000005</v>
      </c>
      <c r="Q38" s="10">
        <f>O38*R5</f>
        <v>307.10000000000002</v>
      </c>
    </row>
    <row r="39" spans="1:17" ht="15.75" x14ac:dyDescent="0.25">
      <c r="A39" s="14" t="s">
        <v>76</v>
      </c>
      <c r="B39" s="13" t="s">
        <v>26</v>
      </c>
      <c r="C39" s="21" t="s">
        <v>75</v>
      </c>
      <c r="D39" s="7" t="s">
        <v>27</v>
      </c>
      <c r="E39" s="22">
        <v>1.95</v>
      </c>
      <c r="F39" s="22">
        <v>1.7</v>
      </c>
      <c r="G39" s="10">
        <f>E39*R5</f>
        <v>161.85</v>
      </c>
      <c r="H39" s="8">
        <f>F39*R5</f>
        <v>141.1</v>
      </c>
      <c r="I39" s="28"/>
      <c r="J39" s="34" t="s">
        <v>105</v>
      </c>
      <c r="K39" s="34"/>
      <c r="L39" s="34"/>
      <c r="M39" s="34"/>
      <c r="N39" s="34"/>
      <c r="O39" s="34"/>
      <c r="P39" s="34"/>
      <c r="Q39" s="34"/>
    </row>
    <row r="40" spans="1:17" x14ac:dyDescent="0.25">
      <c r="A40" s="17" t="s">
        <v>60</v>
      </c>
      <c r="B40" s="13" t="s">
        <v>47</v>
      </c>
      <c r="C40" s="7" t="s">
        <v>7</v>
      </c>
      <c r="D40" s="7" t="s">
        <v>27</v>
      </c>
      <c r="E40" s="18">
        <v>1.4</v>
      </c>
      <c r="F40" s="18">
        <v>1.3</v>
      </c>
      <c r="G40" s="10">
        <f>E40*R5</f>
        <v>116.19999999999999</v>
      </c>
      <c r="H40" s="8">
        <f>F40*R5</f>
        <v>107.9</v>
      </c>
      <c r="I40" s="28"/>
      <c r="J40" s="10" t="s">
        <v>125</v>
      </c>
      <c r="K40" s="13" t="s">
        <v>14</v>
      </c>
      <c r="L40" s="7" t="s">
        <v>98</v>
      </c>
      <c r="M40" s="9"/>
      <c r="N40" s="18">
        <v>0.6</v>
      </c>
      <c r="O40" s="18">
        <v>0.52</v>
      </c>
      <c r="P40" s="10">
        <f>N40*R5</f>
        <v>49.8</v>
      </c>
      <c r="Q40" s="10">
        <f>O40*R5</f>
        <v>43.160000000000004</v>
      </c>
    </row>
    <row r="41" spans="1:17" x14ac:dyDescent="0.25">
      <c r="A41" s="17" t="s">
        <v>151</v>
      </c>
      <c r="B41" s="13" t="s">
        <v>47</v>
      </c>
      <c r="C41" s="7" t="s">
        <v>7</v>
      </c>
      <c r="D41" s="7" t="s">
        <v>27</v>
      </c>
      <c r="E41" s="18">
        <v>1.55</v>
      </c>
      <c r="F41" s="18">
        <v>1.46</v>
      </c>
      <c r="G41" s="10">
        <f>E41*R5</f>
        <v>128.65</v>
      </c>
      <c r="H41" s="8">
        <f>F41*R5</f>
        <v>121.17999999999999</v>
      </c>
      <c r="I41" s="28"/>
      <c r="J41" s="10" t="s">
        <v>126</v>
      </c>
      <c r="K41" s="13" t="s">
        <v>14</v>
      </c>
      <c r="L41" s="7" t="s">
        <v>98</v>
      </c>
      <c r="M41" s="9"/>
      <c r="N41" s="18">
        <v>0.85</v>
      </c>
      <c r="O41" s="18">
        <v>0.8</v>
      </c>
      <c r="P41" s="10">
        <f>N41*R5</f>
        <v>70.55</v>
      </c>
      <c r="Q41" s="10">
        <f>O41*R5</f>
        <v>66.400000000000006</v>
      </c>
    </row>
    <row r="42" spans="1:17" x14ac:dyDescent="0.25">
      <c r="A42" s="17" t="s">
        <v>46</v>
      </c>
      <c r="B42" s="13" t="s">
        <v>47</v>
      </c>
      <c r="C42" s="7" t="s">
        <v>7</v>
      </c>
      <c r="D42" s="7" t="s">
        <v>92</v>
      </c>
      <c r="E42" s="18">
        <v>1.3</v>
      </c>
      <c r="F42" s="18">
        <v>1.1499999999999999</v>
      </c>
      <c r="G42" s="10">
        <f>E42*R5</f>
        <v>107.9</v>
      </c>
      <c r="H42" s="8">
        <f>F42*R5</f>
        <v>95.449999999999989</v>
      </c>
      <c r="I42" s="28"/>
      <c r="J42" s="10" t="s">
        <v>128</v>
      </c>
      <c r="K42" s="13" t="s">
        <v>14</v>
      </c>
      <c r="L42" s="7" t="s">
        <v>127</v>
      </c>
      <c r="M42" s="9"/>
      <c r="N42" s="18">
        <v>5</v>
      </c>
      <c r="O42" s="18">
        <v>4.4000000000000004</v>
      </c>
      <c r="P42" s="10">
        <f>N42*R5</f>
        <v>415</v>
      </c>
      <c r="Q42" s="10">
        <f>O42*R5</f>
        <v>365.20000000000005</v>
      </c>
    </row>
    <row r="43" spans="1:17" x14ac:dyDescent="0.25">
      <c r="A43" s="17" t="s">
        <v>48</v>
      </c>
      <c r="B43" s="13" t="s">
        <v>47</v>
      </c>
      <c r="C43" s="7" t="s">
        <v>49</v>
      </c>
      <c r="D43" s="7" t="s">
        <v>92</v>
      </c>
      <c r="E43" s="18">
        <v>1.45</v>
      </c>
      <c r="F43" s="18">
        <v>1.35</v>
      </c>
      <c r="G43" s="10">
        <f>E43*R5</f>
        <v>120.35</v>
      </c>
      <c r="H43" s="8">
        <f>F43*R5</f>
        <v>112.05000000000001</v>
      </c>
      <c r="I43" s="28"/>
      <c r="J43" s="10" t="s">
        <v>130</v>
      </c>
      <c r="K43" s="13" t="s">
        <v>14</v>
      </c>
      <c r="L43" s="7" t="s">
        <v>129</v>
      </c>
      <c r="M43" s="9"/>
      <c r="N43" s="18">
        <v>4.9000000000000004</v>
      </c>
      <c r="O43" s="18">
        <v>4.3</v>
      </c>
      <c r="P43" s="10">
        <f>N43*R5</f>
        <v>406.70000000000005</v>
      </c>
      <c r="Q43" s="10">
        <f>O43*R5</f>
        <v>356.9</v>
      </c>
    </row>
    <row r="44" spans="1:17" x14ac:dyDescent="0.25">
      <c r="A44" s="17" t="s">
        <v>50</v>
      </c>
      <c r="B44" s="13" t="s">
        <v>26</v>
      </c>
      <c r="C44" s="7" t="s">
        <v>72</v>
      </c>
      <c r="D44" s="7" t="s">
        <v>27</v>
      </c>
      <c r="E44" s="18">
        <v>0.84</v>
      </c>
      <c r="F44" s="18">
        <v>0.8</v>
      </c>
      <c r="G44" s="10">
        <f>E44*R5</f>
        <v>69.72</v>
      </c>
      <c r="H44" s="8">
        <f>F44*R5</f>
        <v>66.400000000000006</v>
      </c>
      <c r="I44" s="28"/>
      <c r="J44" s="10" t="s">
        <v>131</v>
      </c>
      <c r="K44" s="13" t="s">
        <v>14</v>
      </c>
      <c r="L44" s="7" t="s">
        <v>69</v>
      </c>
      <c r="M44" s="9"/>
      <c r="N44" s="18">
        <v>4.9000000000000004</v>
      </c>
      <c r="O44" s="18">
        <v>4.3</v>
      </c>
      <c r="P44" s="10">
        <f>N44*R5</f>
        <v>406.70000000000005</v>
      </c>
      <c r="Q44" s="10">
        <f>O44*R5</f>
        <v>356.9</v>
      </c>
    </row>
    <row r="45" spans="1:17" ht="15.75" x14ac:dyDescent="0.25">
      <c r="A45" s="17" t="s">
        <v>51</v>
      </c>
      <c r="B45" s="13" t="s">
        <v>26</v>
      </c>
      <c r="C45" s="7" t="s">
        <v>72</v>
      </c>
      <c r="D45" s="7" t="s">
        <v>27</v>
      </c>
      <c r="E45" s="18">
        <v>0.97</v>
      </c>
      <c r="F45" s="18">
        <v>0.9</v>
      </c>
      <c r="G45" s="10">
        <f>E45*R5</f>
        <v>80.509999999999991</v>
      </c>
      <c r="H45" s="8">
        <f>F45*R5</f>
        <v>74.7</v>
      </c>
      <c r="I45" s="28"/>
      <c r="J45" s="34" t="s">
        <v>137</v>
      </c>
      <c r="K45" s="34"/>
      <c r="L45" s="34"/>
      <c r="M45" s="34"/>
      <c r="N45" s="34"/>
      <c r="O45" s="34"/>
      <c r="P45" s="34"/>
      <c r="Q45" s="34"/>
    </row>
    <row r="46" spans="1:17" x14ac:dyDescent="0.25">
      <c r="A46" s="17" t="s">
        <v>52</v>
      </c>
      <c r="B46" s="13" t="s">
        <v>53</v>
      </c>
      <c r="C46" s="7" t="s">
        <v>73</v>
      </c>
      <c r="D46" s="7" t="s">
        <v>27</v>
      </c>
      <c r="E46" s="18">
        <v>1.5</v>
      </c>
      <c r="F46" s="18">
        <v>1.35</v>
      </c>
      <c r="G46" s="10">
        <f>E46*R5</f>
        <v>124.5</v>
      </c>
      <c r="H46" s="8">
        <f>F46*R5</f>
        <v>112.05000000000001</v>
      </c>
      <c r="I46" s="28"/>
      <c r="J46" s="23" t="s">
        <v>132</v>
      </c>
      <c r="K46" s="24" t="s">
        <v>133</v>
      </c>
      <c r="L46" s="24" t="s">
        <v>62</v>
      </c>
      <c r="M46" s="7"/>
      <c r="N46" s="7"/>
      <c r="O46" s="7"/>
      <c r="P46" s="10">
        <v>105</v>
      </c>
      <c r="Q46" s="23">
        <v>105</v>
      </c>
    </row>
    <row r="47" spans="1:17" x14ac:dyDescent="0.25">
      <c r="A47" s="17" t="s">
        <v>54</v>
      </c>
      <c r="B47" s="13" t="s">
        <v>53</v>
      </c>
      <c r="C47" s="7" t="s">
        <v>73</v>
      </c>
      <c r="D47" s="7" t="s">
        <v>27</v>
      </c>
      <c r="E47" s="18">
        <v>1.6</v>
      </c>
      <c r="F47" s="18">
        <v>1.5</v>
      </c>
      <c r="G47" s="10">
        <f>E47*R5</f>
        <v>132.80000000000001</v>
      </c>
      <c r="H47" s="10">
        <f>F47*R5</f>
        <v>124.5</v>
      </c>
      <c r="I47" s="28"/>
      <c r="J47" s="10" t="s">
        <v>134</v>
      </c>
      <c r="K47" s="24"/>
      <c r="L47" s="7" t="s">
        <v>69</v>
      </c>
      <c r="M47" s="24" t="s">
        <v>143</v>
      </c>
      <c r="N47" s="7"/>
      <c r="O47" s="25"/>
      <c r="P47" s="26">
        <v>37</v>
      </c>
      <c r="Q47" s="32">
        <v>37</v>
      </c>
    </row>
    <row r="48" spans="1:17" x14ac:dyDescent="0.25">
      <c r="A48" s="17" t="s">
        <v>55</v>
      </c>
      <c r="B48" s="13" t="s">
        <v>53</v>
      </c>
      <c r="C48" s="7" t="s">
        <v>49</v>
      </c>
      <c r="D48" s="7" t="s">
        <v>56</v>
      </c>
      <c r="E48" s="18">
        <v>2.6</v>
      </c>
      <c r="F48" s="18">
        <v>2.6</v>
      </c>
      <c r="G48" s="10">
        <f>E48*R5</f>
        <v>215.8</v>
      </c>
      <c r="H48" s="10">
        <f>F48*R5</f>
        <v>215.8</v>
      </c>
      <c r="I48" s="28"/>
      <c r="J48" s="10" t="s">
        <v>134</v>
      </c>
      <c r="K48" s="24"/>
      <c r="L48" s="7" t="s">
        <v>84</v>
      </c>
      <c r="M48" s="24" t="s">
        <v>143</v>
      </c>
      <c r="N48" s="7"/>
      <c r="O48" s="25"/>
      <c r="P48" s="26">
        <v>54</v>
      </c>
      <c r="Q48" s="32">
        <v>54</v>
      </c>
    </row>
    <row r="49" spans="1:17" ht="26.25" x14ac:dyDescent="0.25">
      <c r="A49" s="33" t="s">
        <v>145</v>
      </c>
      <c r="B49" s="13" t="s">
        <v>144</v>
      </c>
      <c r="C49" s="7" t="s">
        <v>72</v>
      </c>
      <c r="D49" s="7" t="s">
        <v>27</v>
      </c>
      <c r="E49" s="18"/>
      <c r="F49" s="18"/>
      <c r="G49" s="10">
        <v>175</v>
      </c>
      <c r="H49" s="10">
        <v>175</v>
      </c>
      <c r="I49" s="28"/>
      <c r="J49" s="10" t="s">
        <v>134</v>
      </c>
      <c r="K49" s="24"/>
      <c r="L49" s="7" t="s">
        <v>135</v>
      </c>
      <c r="M49" s="24" t="s">
        <v>143</v>
      </c>
      <c r="N49" s="7"/>
      <c r="O49" s="25"/>
      <c r="P49" s="26">
        <v>72</v>
      </c>
      <c r="Q49" s="32">
        <v>72</v>
      </c>
    </row>
    <row r="50" spans="1:17" ht="26.25" x14ac:dyDescent="0.25">
      <c r="A50" s="33" t="s">
        <v>146</v>
      </c>
      <c r="B50" s="13" t="s">
        <v>144</v>
      </c>
      <c r="C50" s="7" t="s">
        <v>72</v>
      </c>
      <c r="D50" s="7" t="s">
        <v>27</v>
      </c>
      <c r="E50" s="18"/>
      <c r="F50" s="18"/>
      <c r="G50" s="10">
        <v>180</v>
      </c>
      <c r="H50" s="10">
        <v>180</v>
      </c>
      <c r="I50" s="28"/>
      <c r="J50" s="10" t="s">
        <v>134</v>
      </c>
      <c r="K50" s="24"/>
      <c r="L50" s="7" t="s">
        <v>136</v>
      </c>
      <c r="M50" s="24" t="s">
        <v>143</v>
      </c>
      <c r="N50" s="7"/>
      <c r="O50" s="25"/>
      <c r="P50" s="26">
        <v>105</v>
      </c>
      <c r="Q50" s="32">
        <v>105</v>
      </c>
    </row>
    <row r="51" spans="1:17" ht="26.25" x14ac:dyDescent="0.25">
      <c r="A51" s="33" t="s">
        <v>145</v>
      </c>
      <c r="B51" s="13" t="s">
        <v>144</v>
      </c>
      <c r="C51" s="7" t="s">
        <v>49</v>
      </c>
      <c r="D51" s="7" t="s">
        <v>27</v>
      </c>
      <c r="E51" s="18"/>
      <c r="F51" s="18"/>
      <c r="G51" s="10">
        <v>215</v>
      </c>
      <c r="H51" s="10">
        <v>215</v>
      </c>
      <c r="I51" s="28"/>
      <c r="J51" s="10"/>
      <c r="K51" s="24"/>
      <c r="L51" s="7"/>
      <c r="M51" s="24"/>
      <c r="N51" s="7"/>
      <c r="O51" s="25"/>
      <c r="P51" s="26"/>
      <c r="Q51" s="27"/>
    </row>
    <row r="52" spans="1:17" ht="26.25" x14ac:dyDescent="0.25">
      <c r="A52" s="33" t="s">
        <v>146</v>
      </c>
      <c r="B52" s="13" t="s">
        <v>144</v>
      </c>
      <c r="C52" s="7" t="s">
        <v>49</v>
      </c>
      <c r="D52" s="7" t="s">
        <v>27</v>
      </c>
      <c r="E52" s="18"/>
      <c r="F52" s="18"/>
      <c r="G52" s="10">
        <v>220</v>
      </c>
      <c r="H52" s="10">
        <v>220</v>
      </c>
      <c r="I52" s="28"/>
      <c r="J52" s="10"/>
      <c r="K52" s="24"/>
      <c r="L52" s="7"/>
      <c r="M52" s="24"/>
      <c r="N52" s="7"/>
      <c r="O52" s="25"/>
      <c r="P52" s="26"/>
      <c r="Q52" s="27"/>
    </row>
  </sheetData>
  <mergeCells count="12">
    <mergeCell ref="J39:Q39"/>
    <mergeCell ref="J21:Q21"/>
    <mergeCell ref="J45:Q45"/>
    <mergeCell ref="A1:C6"/>
    <mergeCell ref="D1:H6"/>
    <mergeCell ref="A8:H8"/>
    <mergeCell ref="A13:H13"/>
    <mergeCell ref="A23:H23"/>
    <mergeCell ref="J8:Q8"/>
    <mergeCell ref="J18:Q18"/>
    <mergeCell ref="J34:Q34"/>
    <mergeCell ref="J2:M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2025-04-04T09:36:05Z</dcterms:modified>
</cp:coreProperties>
</file>