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5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O17" i="1"/>
  <c r="O18" i="1"/>
  <c r="O19" i="1"/>
  <c r="O20" i="1"/>
  <c r="O21" i="1"/>
  <c r="O22" i="1"/>
  <c r="O23" i="1"/>
  <c r="J14" i="1" l="1"/>
  <c r="J15" i="1"/>
  <c r="J16" i="1"/>
  <c r="O14" i="1"/>
  <c r="O15" i="1"/>
  <c r="O16" i="1"/>
  <c r="J12" i="1" l="1"/>
  <c r="J13" i="1"/>
  <c r="J11" i="1"/>
  <c r="P3" i="1" l="1"/>
  <c r="O12" i="1"/>
  <c r="O13" i="1"/>
  <c r="O11" i="1"/>
  <c r="P1" i="1" l="1"/>
</calcChain>
</file>

<file path=xl/sharedStrings.xml><?xml version="1.0" encoding="utf-8"?>
<sst xmlns="http://schemas.openxmlformats.org/spreadsheetml/2006/main" count="100" uniqueCount="46">
  <si>
    <t>Наименование</t>
  </si>
  <si>
    <t>Состав</t>
  </si>
  <si>
    <t>Вкус</t>
  </si>
  <si>
    <t>Внешний вид/упаковка</t>
  </si>
  <si>
    <t xml:space="preserve">Цена </t>
  </si>
  <si>
    <t>МРЦ</t>
  </si>
  <si>
    <t>РРЦ</t>
  </si>
  <si>
    <t>Ваш заказ
шт</t>
  </si>
  <si>
    <t>Фасовка</t>
  </si>
  <si>
    <t>Сумма</t>
  </si>
  <si>
    <t>Наличие</t>
  </si>
  <si>
    <t>В наличии</t>
  </si>
  <si>
    <t>Итого к оплате</t>
  </si>
  <si>
    <t>Ваша прибыль</t>
  </si>
  <si>
    <t>Итого ваша прибыль</t>
  </si>
  <si>
    <t>opt@mybioprime.ru</t>
  </si>
  <si>
    <t>Высокая маржинальность
Контроль соблюдения МРЦ
Не продается на маркетплейсах</t>
  </si>
  <si>
    <t>Ваша
наценка по МРЦ</t>
  </si>
  <si>
    <t>Ваша
наценка по РРЦ</t>
  </si>
  <si>
    <t>4 шт</t>
  </si>
  <si>
    <t>6 шт</t>
  </si>
  <si>
    <t>Кратность лота (мин. кол-во)</t>
  </si>
  <si>
    <t>Кол-во порций</t>
  </si>
  <si>
    <t>Whey Protein</t>
  </si>
  <si>
    <t>+7(938)150-18-15</t>
  </si>
  <si>
    <t>Минимальный заказ 20 000 рублей
Обращайте внимание на кратность лота позиции, количество должнобыть кратным</t>
  </si>
  <si>
    <t>1000 г</t>
  </si>
  <si>
    <t>Без вкуса</t>
  </si>
  <si>
    <t>Печенье</t>
  </si>
  <si>
    <t>Белый шоколад</t>
  </si>
  <si>
    <t>Фисташковое мороженое</t>
  </si>
  <si>
    <t>Mega Mass Gainer</t>
  </si>
  <si>
    <t>2000 г</t>
  </si>
  <si>
    <t>4000 г</t>
  </si>
  <si>
    <t>Creatine Monohydrate</t>
  </si>
  <si>
    <t>100 г</t>
  </si>
  <si>
    <t>300 г</t>
  </si>
  <si>
    <t>BCAA 2:1:1</t>
  </si>
  <si>
    <t>Арбуз</t>
  </si>
  <si>
    <t>Дыня</t>
  </si>
  <si>
    <t>Белки: 24 г
Жиры: 2 г
Углеводы: 3 г
Витамины: А, B1-B6, D3</t>
  </si>
  <si>
    <t>Белки: 15 г
Жиры: 2,5 г
Углеводы: 49 г</t>
  </si>
  <si>
    <t>Креатин-моногидрат: 5 г</t>
  </si>
  <si>
    <t xml:space="preserve">Лейцин: 2500 мг
Изолейцин: 1250 мг
Валин: 1250 мг
</t>
  </si>
  <si>
    <t>Лейцин: 3000 мг
Изолейцин: 1500 мг
Валин: 1500 мг</t>
  </si>
  <si>
    <t>Нет в наличии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</si>
</sst>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₽&quot;;[Red]\-#,##0\ &quot;₽&quot;"/>
    <numFmt numFmtId="164" formatCode="#,##0_ ;[Red]\-#,##0\ "/>
    <numFmt numFmtId="165" formatCode="#,##0\ &quot;₽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6" fontId="0" fillId="3" borderId="1" xfId="0" applyNumberForma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65" fontId="0" fillId="5" borderId="1" xfId="0" applyNumberForma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1" fillId="3" borderId="1" xfId="0" applyFon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0" fontId="10" fillId="3" borderId="0" xfId="1" applyFont="1" applyFill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6" fontId="7" fillId="3" borderId="0" xfId="0" applyNumberFormat="1" applyFont="1" applyFill="1" applyBorder="1" applyAlignment="1">
      <alignment horizontal="right" vertical="center"/>
    </xf>
    <xf numFmtId="6" fontId="7" fillId="3" borderId="2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/>
    </xf>
    <xf numFmtId="49" fontId="13" fillId="3" borderId="0" xfId="0" applyNumberFormat="1" applyFont="1" applyFill="1" applyAlignment="1">
      <alignment horizontal="right"/>
    </xf>
    <xf numFmtId="0" fontId="10" fillId="3" borderId="0" xfId="1" applyFont="1" applyFill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128455</xdr:colOff>
      <xdr:row>0</xdr:row>
      <xdr:rowOff>159472</xdr:rowOff>
    </xdr:from>
    <xdr:to>
      <xdr:col>8</xdr:col>
      <xdr:colOff>531825</xdr:colOff>
      <xdr:row>2</xdr:row>
      <xdr:rowOff>56285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4819" y="159472"/>
          <a:ext cx="403370" cy="404813"/>
        </a:xfrm>
        <a:prstGeom prst="rect">
          <a:avLst/>
        </a:prstGeom>
      </xdr:spPr>
    </xdr:pic>
    <xdr:clientData/>
  </xdr:twoCellAnchor>
  <xdr:twoCellAnchor editAs="oneCell">
    <xdr:from>
      <xdr:col>8</xdr:col>
      <xdr:colOff>119786</xdr:colOff>
      <xdr:row>2</xdr:row>
      <xdr:rowOff>231087</xdr:rowOff>
    </xdr:from>
    <xdr:to>
      <xdr:col>8</xdr:col>
      <xdr:colOff>605705</xdr:colOff>
      <xdr:row>4</xdr:row>
      <xdr:rowOff>88608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6150" y="739087"/>
          <a:ext cx="485919" cy="365521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103909</xdr:colOff>
      <xdr:row>2</xdr:row>
      <xdr:rowOff>150091</xdr:rowOff>
    </xdr:from>
    <xdr:to>
      <xdr:col>2</xdr:col>
      <xdr:colOff>1657083</xdr:colOff>
      <xdr:row>6</xdr:row>
      <xdr:rowOff>150091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658091"/>
          <a:ext cx="6598538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518240</xdr:colOff>
      <xdr:row>10</xdr:row>
      <xdr:rowOff>80817</xdr:rowOff>
    </xdr:from>
    <xdr:to>
      <xdr:col>1</xdr:col>
      <xdr:colOff>1112426</xdr:colOff>
      <xdr:row>10</xdr:row>
      <xdr:rowOff>1073727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8785" y="2920999"/>
          <a:ext cx="594186" cy="992910"/>
        </a:xfrm>
        <a:prstGeom prst="rect">
          <a:avLst/>
        </a:prstGeom>
      </xdr:spPr>
    </xdr:pic>
    <xdr:clientData/>
  </xdr:twoCellAnchor>
  <xdr:twoCellAnchor editAs="oneCell">
    <xdr:from>
      <xdr:col>1</xdr:col>
      <xdr:colOff>540557</xdr:colOff>
      <xdr:row>11</xdr:row>
      <xdr:rowOff>69274</xdr:rowOff>
    </xdr:from>
    <xdr:to>
      <xdr:col>1</xdr:col>
      <xdr:colOff>1120599</xdr:colOff>
      <xdr:row>11</xdr:row>
      <xdr:rowOff>1039092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102" y="4052456"/>
          <a:ext cx="580042" cy="969818"/>
        </a:xfrm>
        <a:prstGeom prst="rect">
          <a:avLst/>
        </a:prstGeom>
      </xdr:spPr>
    </xdr:pic>
    <xdr:clientData/>
  </xdr:twoCellAnchor>
  <xdr:twoCellAnchor editAs="oneCell">
    <xdr:from>
      <xdr:col>1</xdr:col>
      <xdr:colOff>538390</xdr:colOff>
      <xdr:row>12</xdr:row>
      <xdr:rowOff>80816</xdr:rowOff>
    </xdr:from>
    <xdr:to>
      <xdr:col>1</xdr:col>
      <xdr:colOff>1127099</xdr:colOff>
      <xdr:row>12</xdr:row>
      <xdr:rowOff>1062180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935" y="5206998"/>
          <a:ext cx="588709" cy="981364"/>
        </a:xfrm>
        <a:prstGeom prst="rect">
          <a:avLst/>
        </a:prstGeom>
      </xdr:spPr>
    </xdr:pic>
    <xdr:clientData/>
  </xdr:twoCellAnchor>
  <xdr:twoCellAnchor editAs="oneCell">
    <xdr:from>
      <xdr:col>1</xdr:col>
      <xdr:colOff>521246</xdr:colOff>
      <xdr:row>13</xdr:row>
      <xdr:rowOff>65851</xdr:rowOff>
    </xdr:from>
    <xdr:to>
      <xdr:col>1</xdr:col>
      <xdr:colOff>1134729</xdr:colOff>
      <xdr:row>13</xdr:row>
      <xdr:rowOff>1085272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791" y="6335033"/>
          <a:ext cx="613483" cy="1019421"/>
        </a:xfrm>
        <a:prstGeom prst="rect">
          <a:avLst/>
        </a:prstGeom>
      </xdr:spPr>
    </xdr:pic>
    <xdr:clientData/>
  </xdr:twoCellAnchor>
  <xdr:twoCellAnchor editAs="oneCell">
    <xdr:from>
      <xdr:col>1</xdr:col>
      <xdr:colOff>473370</xdr:colOff>
      <xdr:row>14</xdr:row>
      <xdr:rowOff>92359</xdr:rowOff>
    </xdr:from>
    <xdr:to>
      <xdr:col>1</xdr:col>
      <xdr:colOff>1185180</xdr:colOff>
      <xdr:row>14</xdr:row>
      <xdr:rowOff>1057310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3915" y="7504541"/>
          <a:ext cx="711810" cy="964951"/>
        </a:xfrm>
        <a:prstGeom prst="rect">
          <a:avLst/>
        </a:prstGeom>
      </xdr:spPr>
    </xdr:pic>
    <xdr:clientData/>
  </xdr:twoCellAnchor>
  <xdr:twoCellAnchor editAs="oneCell">
    <xdr:from>
      <xdr:col>1</xdr:col>
      <xdr:colOff>464632</xdr:colOff>
      <xdr:row>15</xdr:row>
      <xdr:rowOff>69272</xdr:rowOff>
    </xdr:from>
    <xdr:to>
      <xdr:col>1</xdr:col>
      <xdr:colOff>1205284</xdr:colOff>
      <xdr:row>15</xdr:row>
      <xdr:rowOff>1073726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177" y="8624454"/>
          <a:ext cx="740652" cy="1004454"/>
        </a:xfrm>
        <a:prstGeom prst="rect">
          <a:avLst/>
        </a:prstGeom>
      </xdr:spPr>
    </xdr:pic>
    <xdr:clientData/>
  </xdr:twoCellAnchor>
  <xdr:twoCellAnchor editAs="oneCell">
    <xdr:from>
      <xdr:col>1</xdr:col>
      <xdr:colOff>440146</xdr:colOff>
      <xdr:row>16</xdr:row>
      <xdr:rowOff>69268</xdr:rowOff>
    </xdr:from>
    <xdr:to>
      <xdr:col>1</xdr:col>
      <xdr:colOff>1190112</xdr:colOff>
      <xdr:row>16</xdr:row>
      <xdr:rowOff>1085269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0691" y="9767450"/>
          <a:ext cx="749966" cy="1016001"/>
        </a:xfrm>
        <a:prstGeom prst="rect">
          <a:avLst/>
        </a:prstGeom>
      </xdr:spPr>
    </xdr:pic>
    <xdr:clientData/>
  </xdr:twoCellAnchor>
  <xdr:twoCellAnchor editAs="oneCell">
    <xdr:from>
      <xdr:col>1</xdr:col>
      <xdr:colOff>428473</xdr:colOff>
      <xdr:row>17</xdr:row>
      <xdr:rowOff>57727</xdr:rowOff>
    </xdr:from>
    <xdr:to>
      <xdr:col>1</xdr:col>
      <xdr:colOff>1196100</xdr:colOff>
      <xdr:row>17</xdr:row>
      <xdr:rowOff>1096816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9018" y="10898909"/>
          <a:ext cx="767627" cy="1039089"/>
        </a:xfrm>
        <a:prstGeom prst="rect">
          <a:avLst/>
        </a:prstGeom>
      </xdr:spPr>
    </xdr:pic>
    <xdr:clientData/>
  </xdr:twoCellAnchor>
  <xdr:twoCellAnchor editAs="oneCell">
    <xdr:from>
      <xdr:col>1</xdr:col>
      <xdr:colOff>426860</xdr:colOff>
      <xdr:row>18</xdr:row>
      <xdr:rowOff>80815</xdr:rowOff>
    </xdr:from>
    <xdr:to>
      <xdr:col>1</xdr:col>
      <xdr:colOff>1162782</xdr:colOff>
      <xdr:row>18</xdr:row>
      <xdr:rowOff>1073726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405" y="12064997"/>
          <a:ext cx="735922" cy="992911"/>
        </a:xfrm>
        <a:prstGeom prst="rect">
          <a:avLst/>
        </a:prstGeom>
      </xdr:spPr>
    </xdr:pic>
    <xdr:clientData/>
  </xdr:twoCellAnchor>
  <xdr:twoCellAnchor editAs="oneCell">
    <xdr:from>
      <xdr:col>1</xdr:col>
      <xdr:colOff>452221</xdr:colOff>
      <xdr:row>19</xdr:row>
      <xdr:rowOff>92364</xdr:rowOff>
    </xdr:from>
    <xdr:to>
      <xdr:col>1</xdr:col>
      <xdr:colOff>1178906</xdr:colOff>
      <xdr:row>19</xdr:row>
      <xdr:rowOff>1073728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766" y="13219546"/>
          <a:ext cx="726685" cy="981364"/>
        </a:xfrm>
        <a:prstGeom prst="rect">
          <a:avLst/>
        </a:prstGeom>
      </xdr:spPr>
    </xdr:pic>
    <xdr:clientData/>
  </xdr:twoCellAnchor>
  <xdr:twoCellAnchor editAs="oneCell">
    <xdr:from>
      <xdr:col>1</xdr:col>
      <xdr:colOff>427182</xdr:colOff>
      <xdr:row>20</xdr:row>
      <xdr:rowOff>74141</xdr:rowOff>
    </xdr:from>
    <xdr:to>
      <xdr:col>1</xdr:col>
      <xdr:colOff>1183077</xdr:colOff>
      <xdr:row>20</xdr:row>
      <xdr:rowOff>1092803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727" y="14344323"/>
          <a:ext cx="755895" cy="1018662"/>
        </a:xfrm>
        <a:prstGeom prst="rect">
          <a:avLst/>
        </a:prstGeom>
      </xdr:spPr>
    </xdr:pic>
    <xdr:clientData/>
  </xdr:twoCellAnchor>
  <xdr:twoCellAnchor editAs="oneCell">
    <xdr:from>
      <xdr:col>1</xdr:col>
      <xdr:colOff>442452</xdr:colOff>
      <xdr:row>21</xdr:row>
      <xdr:rowOff>80816</xdr:rowOff>
    </xdr:from>
    <xdr:to>
      <xdr:col>1</xdr:col>
      <xdr:colOff>1180081</xdr:colOff>
      <xdr:row>21</xdr:row>
      <xdr:rowOff>1073726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2997" y="15493998"/>
          <a:ext cx="737629" cy="992910"/>
        </a:xfrm>
        <a:prstGeom prst="rect">
          <a:avLst/>
        </a:prstGeom>
      </xdr:spPr>
    </xdr:pic>
    <xdr:clientData/>
  </xdr:twoCellAnchor>
  <xdr:twoCellAnchor editAs="oneCell">
    <xdr:from>
      <xdr:col>1</xdr:col>
      <xdr:colOff>443008</xdr:colOff>
      <xdr:row>22</xdr:row>
      <xdr:rowOff>80817</xdr:rowOff>
    </xdr:from>
    <xdr:to>
      <xdr:col>1</xdr:col>
      <xdr:colOff>1187667</xdr:colOff>
      <xdr:row>22</xdr:row>
      <xdr:rowOff>1085273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3553" y="16636999"/>
          <a:ext cx="744659" cy="1004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t@mybioprim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17" zoomScale="55" zoomScaleNormal="55" workbookViewId="0">
      <selection activeCell="U21" sqref="U21"/>
    </sheetView>
  </sheetViews>
  <sheetFormatPr defaultRowHeight="14.5" x14ac:dyDescent="0.35"/>
  <cols>
    <col min="1" max="1" width="49.1796875" customWidth="1"/>
    <col min="2" max="2" width="23" customWidth="1"/>
    <col min="3" max="3" width="26.54296875" customWidth="1"/>
    <col min="4" max="5" width="11.54296875" customWidth="1"/>
    <col min="6" max="6" width="15.26953125" bestFit="1" customWidth="1"/>
    <col min="7" max="7" width="8.453125" customWidth="1"/>
    <col min="13" max="13" width="10.54296875" customWidth="1"/>
    <col min="15" max="15" width="9.453125" bestFit="1" customWidth="1"/>
    <col min="16" max="16" width="24.453125" bestFit="1" customWidth="1"/>
    <col min="17" max="17" width="9.81640625" style="5" bestFit="1" customWidth="1"/>
    <col min="25" max="25" width="0" hidden="1" customWidth="1"/>
  </cols>
  <sheetData>
    <row r="1" spans="1:19" ht="20.149999999999999" customHeight="1" x14ac:dyDescent="0.35">
      <c r="A1" s="28"/>
      <c r="B1" s="28"/>
      <c r="C1" s="28"/>
      <c r="D1" s="26" t="s">
        <v>16</v>
      </c>
      <c r="E1" s="26"/>
      <c r="F1" s="26"/>
      <c r="G1" s="26"/>
      <c r="H1" s="23"/>
      <c r="I1" s="34" t="s">
        <v>24</v>
      </c>
      <c r="J1" s="34"/>
      <c r="K1" s="34"/>
      <c r="L1" s="34"/>
      <c r="M1" s="33" t="s">
        <v>12</v>
      </c>
      <c r="N1" s="33"/>
      <c r="O1" s="33"/>
      <c r="P1" s="29">
        <f>SUM(O11:O23)</f>
        <v>0</v>
      </c>
    </row>
    <row r="2" spans="1:19" ht="20.149999999999999" customHeight="1" x14ac:dyDescent="0.35">
      <c r="A2" s="28"/>
      <c r="B2" s="28"/>
      <c r="C2" s="28"/>
      <c r="D2" s="26"/>
      <c r="E2" s="26"/>
      <c r="F2" s="26"/>
      <c r="G2" s="26"/>
      <c r="H2" s="23"/>
      <c r="I2" s="34"/>
      <c r="J2" s="34"/>
      <c r="K2" s="34"/>
      <c r="L2" s="34"/>
      <c r="M2" s="33"/>
      <c r="N2" s="33"/>
      <c r="O2" s="33"/>
      <c r="P2" s="30"/>
    </row>
    <row r="3" spans="1:19" ht="20.149999999999999" customHeight="1" x14ac:dyDescent="0.35">
      <c r="A3" s="28"/>
      <c r="B3" s="28"/>
      <c r="C3" s="28"/>
      <c r="D3" s="26"/>
      <c r="E3" s="26"/>
      <c r="F3" s="26"/>
      <c r="G3" s="26"/>
      <c r="H3" s="24"/>
      <c r="I3" s="35" t="s">
        <v>15</v>
      </c>
      <c r="J3" s="35"/>
      <c r="K3" s="35"/>
      <c r="L3" s="35"/>
      <c r="M3" s="33" t="s">
        <v>14</v>
      </c>
      <c r="N3" s="33"/>
      <c r="O3" s="33"/>
      <c r="P3" s="31">
        <f>SUM(J11:J23)</f>
        <v>0</v>
      </c>
    </row>
    <row r="4" spans="1:19" ht="20.149999999999999" customHeight="1" x14ac:dyDescent="0.35">
      <c r="A4" s="28"/>
      <c r="B4" s="28"/>
      <c r="C4" s="28"/>
      <c r="D4" s="26"/>
      <c r="E4" s="26"/>
      <c r="F4" s="26"/>
      <c r="G4" s="26"/>
      <c r="H4" s="24"/>
      <c r="I4" s="35"/>
      <c r="J4" s="35"/>
      <c r="K4" s="35"/>
      <c r="L4" s="35"/>
      <c r="M4" s="33"/>
      <c r="N4" s="33"/>
      <c r="O4" s="33"/>
      <c r="P4" s="32"/>
    </row>
    <row r="5" spans="1:19" ht="20.149999999999999" customHeight="1" x14ac:dyDescent="0.35">
      <c r="A5" s="28"/>
      <c r="B5" s="28"/>
      <c r="C5" s="28"/>
      <c r="D5" s="26"/>
      <c r="E5" s="26"/>
      <c r="F5" s="26"/>
      <c r="G5" s="26"/>
      <c r="H5" s="13"/>
      <c r="I5" s="13"/>
      <c r="J5" s="13"/>
      <c r="K5" s="13"/>
      <c r="L5" s="13"/>
      <c r="M5" s="13"/>
      <c r="N5" s="13"/>
      <c r="O5" s="13"/>
      <c r="P5" s="13"/>
      <c r="Q5" s="17"/>
      <c r="R5" s="18"/>
      <c r="S5" s="18"/>
    </row>
    <row r="6" spans="1:19" ht="20.149999999999999" customHeight="1" x14ac:dyDescent="0.35">
      <c r="A6" s="28"/>
      <c r="B6" s="28"/>
      <c r="C6" s="28"/>
      <c r="D6" s="27" t="s">
        <v>25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11"/>
      <c r="R6" s="11"/>
      <c r="S6" s="18"/>
    </row>
    <row r="7" spans="1:19" ht="20.149999999999999" customHeight="1" x14ac:dyDescent="0.35">
      <c r="A7" s="28"/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7"/>
      <c r="R7" s="18"/>
      <c r="S7" s="18"/>
    </row>
    <row r="8" spans="1:19" ht="20.149999999999999" customHeight="1" x14ac:dyDescent="0.35">
      <c r="A8" s="28"/>
      <c r="B8" s="28"/>
      <c r="C8" s="28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9" ht="20.149999999999999" customHeight="1" x14ac:dyDescent="0.35">
      <c r="A9" s="28"/>
      <c r="B9" s="28"/>
      <c r="C9" s="2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9" ht="43.5" x14ac:dyDescent="0.35">
      <c r="A10" s="1" t="s">
        <v>0</v>
      </c>
      <c r="B10" s="1" t="s">
        <v>3</v>
      </c>
      <c r="C10" s="14" t="s">
        <v>1</v>
      </c>
      <c r="D10" s="14" t="s">
        <v>8</v>
      </c>
      <c r="E10" s="15" t="s">
        <v>22</v>
      </c>
      <c r="F10" s="14" t="s">
        <v>2</v>
      </c>
      <c r="G10" s="14" t="s">
        <v>4</v>
      </c>
      <c r="H10" s="14" t="s">
        <v>5</v>
      </c>
      <c r="I10" s="14" t="s">
        <v>6</v>
      </c>
      <c r="J10" s="15" t="s">
        <v>13</v>
      </c>
      <c r="K10" s="15" t="s">
        <v>17</v>
      </c>
      <c r="L10" s="15" t="s">
        <v>18</v>
      </c>
      <c r="M10" s="21" t="s">
        <v>21</v>
      </c>
      <c r="N10" s="16" t="s">
        <v>7</v>
      </c>
      <c r="O10" s="14" t="s">
        <v>9</v>
      </c>
      <c r="P10" s="14" t="s">
        <v>10</v>
      </c>
    </row>
    <row r="11" spans="1:19" ht="90" customHeight="1" x14ac:dyDescent="0.35">
      <c r="A11" s="19" t="s">
        <v>23</v>
      </c>
      <c r="B11" s="2"/>
      <c r="C11" s="3" t="s">
        <v>40</v>
      </c>
      <c r="D11" s="2" t="s">
        <v>26</v>
      </c>
      <c r="E11" s="2">
        <v>30</v>
      </c>
      <c r="F11" s="2" t="s">
        <v>27</v>
      </c>
      <c r="G11" s="9">
        <v>1790</v>
      </c>
      <c r="H11" s="7">
        <v>2800</v>
      </c>
      <c r="I11" s="7">
        <v>3299</v>
      </c>
      <c r="J11" s="12">
        <f t="shared" ref="J11:J23" si="0">(I11-G11)*N11</f>
        <v>0</v>
      </c>
      <c r="K11" s="20">
        <v>0.66</v>
      </c>
      <c r="L11" s="20">
        <v>0.95</v>
      </c>
      <c r="M11" s="22" t="s">
        <v>20</v>
      </c>
      <c r="N11" s="6"/>
      <c r="O11" s="8">
        <f t="shared" ref="O11:O23" si="1">G11*N11</f>
        <v>0</v>
      </c>
      <c r="P11" s="2" t="s">
        <v>11</v>
      </c>
      <c r="R11" s="4"/>
      <c r="S11" s="4"/>
    </row>
    <row r="12" spans="1:19" ht="90" customHeight="1" x14ac:dyDescent="0.35">
      <c r="A12" s="19" t="s">
        <v>23</v>
      </c>
      <c r="B12" s="2"/>
      <c r="C12" s="3" t="s">
        <v>40</v>
      </c>
      <c r="D12" s="2" t="s">
        <v>26</v>
      </c>
      <c r="E12" s="2">
        <v>30</v>
      </c>
      <c r="F12" s="2" t="s">
        <v>28</v>
      </c>
      <c r="G12" s="9">
        <v>1790</v>
      </c>
      <c r="H12" s="7">
        <v>2800</v>
      </c>
      <c r="I12" s="7">
        <v>3299</v>
      </c>
      <c r="J12" s="12">
        <f t="shared" si="0"/>
        <v>0</v>
      </c>
      <c r="K12" s="20">
        <v>0.66</v>
      </c>
      <c r="L12" s="20">
        <v>0.95</v>
      </c>
      <c r="M12" s="22" t="s">
        <v>20</v>
      </c>
      <c r="N12" s="6"/>
      <c r="O12" s="8">
        <f t="shared" si="1"/>
        <v>0</v>
      </c>
      <c r="P12" s="25" t="s">
        <v>45</v>
      </c>
    </row>
    <row r="13" spans="1:19" ht="90" customHeight="1" x14ac:dyDescent="0.35">
      <c r="A13" s="19" t="s">
        <v>23</v>
      </c>
      <c r="B13" s="2"/>
      <c r="C13" s="3" t="s">
        <v>40</v>
      </c>
      <c r="D13" s="2" t="s">
        <v>26</v>
      </c>
      <c r="E13" s="2">
        <v>30</v>
      </c>
      <c r="F13" s="3" t="s">
        <v>29</v>
      </c>
      <c r="G13" s="9">
        <v>1790</v>
      </c>
      <c r="H13" s="7">
        <v>2800</v>
      </c>
      <c r="I13" s="7">
        <v>3299</v>
      </c>
      <c r="J13" s="12">
        <f t="shared" si="0"/>
        <v>0</v>
      </c>
      <c r="K13" s="20">
        <v>0.66</v>
      </c>
      <c r="L13" s="20">
        <v>0.95</v>
      </c>
      <c r="M13" s="22" t="s">
        <v>20</v>
      </c>
      <c r="N13" s="6"/>
      <c r="O13" s="8">
        <f t="shared" si="1"/>
        <v>0</v>
      </c>
      <c r="P13" s="2" t="s">
        <v>11</v>
      </c>
    </row>
    <row r="14" spans="1:19" ht="90" customHeight="1" x14ac:dyDescent="0.35">
      <c r="A14" s="19" t="s">
        <v>23</v>
      </c>
      <c r="B14" s="2"/>
      <c r="C14" s="3" t="s">
        <v>40</v>
      </c>
      <c r="D14" s="2" t="s">
        <v>26</v>
      </c>
      <c r="E14" s="2">
        <v>30</v>
      </c>
      <c r="F14" s="3" t="s">
        <v>30</v>
      </c>
      <c r="G14" s="9">
        <v>1790</v>
      </c>
      <c r="H14" s="7">
        <v>2800</v>
      </c>
      <c r="I14" s="7">
        <v>3299</v>
      </c>
      <c r="J14" s="12">
        <f t="shared" si="0"/>
        <v>0</v>
      </c>
      <c r="K14" s="20">
        <v>0.66</v>
      </c>
      <c r="L14" s="20">
        <v>0.95</v>
      </c>
      <c r="M14" s="22" t="s">
        <v>20</v>
      </c>
      <c r="N14" s="6"/>
      <c r="O14" s="8">
        <f t="shared" si="1"/>
        <v>0</v>
      </c>
      <c r="P14" s="2" t="s">
        <v>11</v>
      </c>
    </row>
    <row r="15" spans="1:19" ht="90" customHeight="1" x14ac:dyDescent="0.35">
      <c r="A15" s="19" t="s">
        <v>31</v>
      </c>
      <c r="B15" s="2"/>
      <c r="C15" s="3" t="s">
        <v>41</v>
      </c>
      <c r="D15" s="2" t="s">
        <v>32</v>
      </c>
      <c r="E15" s="2">
        <v>25</v>
      </c>
      <c r="F15" s="2" t="s">
        <v>29</v>
      </c>
      <c r="G15" s="10">
        <v>1880</v>
      </c>
      <c r="H15" s="7">
        <v>2990</v>
      </c>
      <c r="I15" s="7">
        <v>3299</v>
      </c>
      <c r="J15" s="12">
        <f t="shared" si="0"/>
        <v>0</v>
      </c>
      <c r="K15" s="20">
        <v>0.68</v>
      </c>
      <c r="L15" s="20">
        <v>0.85</v>
      </c>
      <c r="M15" s="22" t="s">
        <v>19</v>
      </c>
      <c r="N15" s="6"/>
      <c r="O15" s="8">
        <f t="shared" si="1"/>
        <v>0</v>
      </c>
      <c r="P15" s="2" t="s">
        <v>11</v>
      </c>
    </row>
    <row r="16" spans="1:19" ht="90" customHeight="1" x14ac:dyDescent="0.35">
      <c r="A16" s="19" t="s">
        <v>31</v>
      </c>
      <c r="B16" s="2"/>
      <c r="C16" s="3" t="s">
        <v>41</v>
      </c>
      <c r="D16" s="2" t="s">
        <v>32</v>
      </c>
      <c r="E16" s="2">
        <v>25</v>
      </c>
      <c r="F16" s="3" t="s">
        <v>30</v>
      </c>
      <c r="G16" s="10">
        <v>1880</v>
      </c>
      <c r="H16" s="7">
        <v>2990</v>
      </c>
      <c r="I16" s="7">
        <v>3299</v>
      </c>
      <c r="J16" s="12">
        <f t="shared" si="0"/>
        <v>0</v>
      </c>
      <c r="K16" s="20">
        <v>0.68</v>
      </c>
      <c r="L16" s="20">
        <v>0.85</v>
      </c>
      <c r="M16" s="22" t="s">
        <v>19</v>
      </c>
      <c r="N16" s="6"/>
      <c r="O16" s="8">
        <f t="shared" si="1"/>
        <v>0</v>
      </c>
      <c r="P16" s="2" t="s">
        <v>11</v>
      </c>
    </row>
    <row r="17" spans="1:16" ht="90" customHeight="1" x14ac:dyDescent="0.35">
      <c r="A17" s="19" t="s">
        <v>31</v>
      </c>
      <c r="B17" s="2"/>
      <c r="C17" s="3" t="s">
        <v>41</v>
      </c>
      <c r="D17" s="2" t="s">
        <v>33</v>
      </c>
      <c r="E17" s="2">
        <v>50</v>
      </c>
      <c r="F17" s="2" t="s">
        <v>29</v>
      </c>
      <c r="G17" s="10">
        <v>2970</v>
      </c>
      <c r="H17" s="7">
        <v>4890</v>
      </c>
      <c r="I17" s="7">
        <v>5299</v>
      </c>
      <c r="J17" s="12">
        <f t="shared" si="0"/>
        <v>0</v>
      </c>
      <c r="K17" s="20">
        <v>0.65</v>
      </c>
      <c r="L17" s="20">
        <v>0.78</v>
      </c>
      <c r="M17" s="22" t="s">
        <v>19</v>
      </c>
      <c r="N17" s="6"/>
      <c r="O17" s="8">
        <f t="shared" si="1"/>
        <v>0</v>
      </c>
      <c r="P17" s="2" t="s">
        <v>11</v>
      </c>
    </row>
    <row r="18" spans="1:16" ht="90" customHeight="1" x14ac:dyDescent="0.35">
      <c r="A18" s="19" t="s">
        <v>31</v>
      </c>
      <c r="B18" s="2"/>
      <c r="C18" s="3" t="s">
        <v>41</v>
      </c>
      <c r="D18" s="2" t="s">
        <v>33</v>
      </c>
      <c r="E18" s="2">
        <v>50</v>
      </c>
      <c r="F18" s="3" t="s">
        <v>30</v>
      </c>
      <c r="G18" s="10">
        <v>2970</v>
      </c>
      <c r="H18" s="7">
        <v>4890</v>
      </c>
      <c r="I18" s="7">
        <v>5299</v>
      </c>
      <c r="J18" s="12">
        <f t="shared" si="0"/>
        <v>0</v>
      </c>
      <c r="K18" s="20">
        <v>0.65</v>
      </c>
      <c r="L18" s="20">
        <v>0.78</v>
      </c>
      <c r="M18" s="22" t="s">
        <v>19</v>
      </c>
      <c r="N18" s="6"/>
      <c r="O18" s="8">
        <f t="shared" si="1"/>
        <v>0</v>
      </c>
      <c r="P18" s="2" t="s">
        <v>11</v>
      </c>
    </row>
    <row r="19" spans="1:16" ht="90" customHeight="1" x14ac:dyDescent="0.35">
      <c r="A19" s="19" t="s">
        <v>34</v>
      </c>
      <c r="B19" s="2"/>
      <c r="C19" s="3" t="s">
        <v>42</v>
      </c>
      <c r="D19" s="2" t="s">
        <v>35</v>
      </c>
      <c r="E19" s="2">
        <v>20</v>
      </c>
      <c r="F19" s="2" t="s">
        <v>27</v>
      </c>
      <c r="G19" s="10">
        <v>395</v>
      </c>
      <c r="H19" s="7">
        <v>790</v>
      </c>
      <c r="I19" s="7">
        <v>999</v>
      </c>
      <c r="J19" s="12">
        <f t="shared" si="0"/>
        <v>0</v>
      </c>
      <c r="K19" s="20">
        <v>1</v>
      </c>
      <c r="L19" s="20">
        <v>1.53</v>
      </c>
      <c r="M19" s="22" t="s">
        <v>20</v>
      </c>
      <c r="N19" s="6"/>
      <c r="O19" s="8">
        <f t="shared" si="1"/>
        <v>0</v>
      </c>
      <c r="P19" s="2" t="s">
        <v>11</v>
      </c>
    </row>
    <row r="20" spans="1:16" ht="90" customHeight="1" x14ac:dyDescent="0.35">
      <c r="A20" s="19" t="s">
        <v>34</v>
      </c>
      <c r="B20" s="2"/>
      <c r="C20" s="3" t="s">
        <v>42</v>
      </c>
      <c r="D20" s="2" t="s">
        <v>36</v>
      </c>
      <c r="E20" s="2">
        <v>60</v>
      </c>
      <c r="F20" s="2" t="s">
        <v>27</v>
      </c>
      <c r="G20" s="10">
        <v>885</v>
      </c>
      <c r="H20" s="7">
        <v>1890</v>
      </c>
      <c r="I20" s="7">
        <v>2199</v>
      </c>
      <c r="J20" s="12">
        <f t="shared" si="0"/>
        <v>0</v>
      </c>
      <c r="K20" s="20">
        <v>1.1299999999999999</v>
      </c>
      <c r="L20" s="20">
        <v>1.48</v>
      </c>
      <c r="M20" s="22" t="s">
        <v>20</v>
      </c>
      <c r="N20" s="6"/>
      <c r="O20" s="8">
        <f t="shared" si="1"/>
        <v>0</v>
      </c>
      <c r="P20" s="2" t="s">
        <v>11</v>
      </c>
    </row>
    <row r="21" spans="1:16" ht="90" customHeight="1" x14ac:dyDescent="0.35">
      <c r="A21" s="19" t="s">
        <v>37</v>
      </c>
      <c r="B21" s="2"/>
      <c r="C21" s="3" t="s">
        <v>43</v>
      </c>
      <c r="D21" s="2" t="s">
        <v>36</v>
      </c>
      <c r="E21" s="2">
        <v>50</v>
      </c>
      <c r="F21" s="2" t="s">
        <v>38</v>
      </c>
      <c r="G21" s="10">
        <v>975</v>
      </c>
      <c r="H21" s="7">
        <v>1990</v>
      </c>
      <c r="I21" s="7">
        <v>2399</v>
      </c>
      <c r="J21" s="12">
        <f t="shared" si="0"/>
        <v>0</v>
      </c>
      <c r="K21" s="20">
        <v>1.04</v>
      </c>
      <c r="L21" s="20">
        <v>1.46</v>
      </c>
      <c r="M21" s="22" t="s">
        <v>20</v>
      </c>
      <c r="N21" s="6"/>
      <c r="O21" s="8">
        <f t="shared" si="1"/>
        <v>0</v>
      </c>
      <c r="P21" s="2" t="s">
        <v>11</v>
      </c>
    </row>
    <row r="22" spans="1:16" ht="90" customHeight="1" x14ac:dyDescent="0.35">
      <c r="A22" s="19" t="s">
        <v>37</v>
      </c>
      <c r="B22" s="2"/>
      <c r="C22" s="3" t="s">
        <v>44</v>
      </c>
      <c r="D22" s="2" t="s">
        <v>36</v>
      </c>
      <c r="E22" s="2">
        <v>50</v>
      </c>
      <c r="F22" s="2" t="s">
        <v>39</v>
      </c>
      <c r="G22" s="10">
        <v>975</v>
      </c>
      <c r="H22" s="7">
        <v>1990</v>
      </c>
      <c r="I22" s="7">
        <v>2399</v>
      </c>
      <c r="J22" s="12">
        <f t="shared" si="0"/>
        <v>0</v>
      </c>
      <c r="K22" s="20">
        <v>1.04</v>
      </c>
      <c r="L22" s="20">
        <v>1.46</v>
      </c>
      <c r="M22" s="22" t="s">
        <v>20</v>
      </c>
      <c r="N22" s="6"/>
      <c r="O22" s="8">
        <f t="shared" si="1"/>
        <v>0</v>
      </c>
      <c r="P22" s="2" t="s">
        <v>11</v>
      </c>
    </row>
    <row r="23" spans="1:16" ht="90" customHeight="1" x14ac:dyDescent="0.35">
      <c r="A23" s="19" t="s">
        <v>37</v>
      </c>
      <c r="B23" s="2"/>
      <c r="C23" s="3" t="s">
        <v>44</v>
      </c>
      <c r="D23" s="2" t="s">
        <v>36</v>
      </c>
      <c r="E23" s="2">
        <v>50</v>
      </c>
      <c r="F23" s="2" t="s">
        <v>27</v>
      </c>
      <c r="G23" s="10">
        <v>975</v>
      </c>
      <c r="H23" s="7">
        <v>1990</v>
      </c>
      <c r="I23" s="7">
        <v>2399</v>
      </c>
      <c r="J23" s="12">
        <f t="shared" si="0"/>
        <v>0</v>
      </c>
      <c r="K23" s="20">
        <v>1.04</v>
      </c>
      <c r="L23" s="20">
        <v>1.46</v>
      </c>
      <c r="M23" s="22" t="s">
        <v>20</v>
      </c>
      <c r="N23" s="6"/>
      <c r="O23" s="8">
        <f t="shared" si="1"/>
        <v>0</v>
      </c>
      <c r="P23" s="2" t="s">
        <v>11</v>
      </c>
    </row>
  </sheetData>
  <mergeCells count="9">
    <mergeCell ref="D1:G5"/>
    <mergeCell ref="D6:P9"/>
    <mergeCell ref="A1:C9"/>
    <mergeCell ref="P1:P2"/>
    <mergeCell ref="P3:P4"/>
    <mergeCell ref="M3:O4"/>
    <mergeCell ref="M1:O2"/>
    <mergeCell ref="I1:L2"/>
    <mergeCell ref="I3:L4"/>
  </mergeCells>
  <hyperlinks>
    <hyperlink ref="I3" r:id="rId1"/>
  </hyperlinks>
  <pageMargins left="0.7" right="0.7" top="0.75" bottom="0.75" header="0.3" footer="0.3"/>
  <pageSetup paperSize="9" orientation="portrait" horizont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2024-12-02T06:13:34Z</dcterms:modified>
</cp:coreProperties>
</file>