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5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N16" i="1"/>
  <c r="J20" i="1" l="1"/>
  <c r="N20" i="1" l="1"/>
  <c r="J19" i="1" l="1"/>
  <c r="N19" i="1"/>
  <c r="J12" i="1" l="1"/>
  <c r="J13" i="1"/>
  <c r="J14" i="1"/>
  <c r="J15" i="1"/>
  <c r="J17" i="1"/>
  <c r="J18" i="1"/>
  <c r="J11" i="1"/>
  <c r="O3" i="1" l="1"/>
  <c r="N12" i="1"/>
  <c r="N13" i="1"/>
  <c r="N14" i="1"/>
  <c r="N15" i="1"/>
  <c r="N17" i="1"/>
  <c r="N18" i="1"/>
  <c r="N11" i="1"/>
  <c r="O1" i="1" l="1"/>
</calcChain>
</file>

<file path=xl/sharedStrings.xml><?xml version="1.0" encoding="utf-8"?>
<sst xmlns="http://schemas.openxmlformats.org/spreadsheetml/2006/main" count="71" uniqueCount="46">
  <si>
    <t>Наименование</t>
  </si>
  <si>
    <t>Состав</t>
  </si>
  <si>
    <t>Вкус</t>
  </si>
  <si>
    <t>Внешний вид/упаковка</t>
  </si>
  <si>
    <t xml:space="preserve">Цена </t>
  </si>
  <si>
    <t>МРЦ</t>
  </si>
  <si>
    <t>РРЦ</t>
  </si>
  <si>
    <t>Ваш заказ
шт</t>
  </si>
  <si>
    <t>Ананас</t>
  </si>
  <si>
    <t>Фасовка</t>
  </si>
  <si>
    <t>Сумма</t>
  </si>
  <si>
    <t>Наличие</t>
  </si>
  <si>
    <t>В наличии</t>
  </si>
  <si>
    <t>Итого к оплате</t>
  </si>
  <si>
    <t>Ваша прибыль</t>
  </si>
  <si>
    <t>Итого ваша прибыль</t>
  </si>
  <si>
    <t>+7 (938) 150-18-15</t>
  </si>
  <si>
    <t>opt@mybioprime.ru</t>
  </si>
  <si>
    <t>180 г</t>
  </si>
  <si>
    <t>200 г</t>
  </si>
  <si>
    <t>Без вкуса</t>
  </si>
  <si>
    <t>Ваша
наценка по МРЦ</t>
  </si>
  <si>
    <t>Ваша
наценка по РРЦ</t>
  </si>
  <si>
    <t>Bio Prime Creatine Monohydrate</t>
  </si>
  <si>
    <t>Bio Prime Creatine Monohydrate capsules</t>
  </si>
  <si>
    <t>Bio Prime Creatine Hydrochloride</t>
  </si>
  <si>
    <t>Bio Prime Creatine 2Creatine</t>
  </si>
  <si>
    <t>Bio Prime BCAA 2:1:1</t>
  </si>
  <si>
    <t>Bio Prime Collagen Beauty</t>
  </si>
  <si>
    <t>Bio Prime Collagen Beauty capsules</t>
  </si>
  <si>
    <t>Bio Prime Vitamin C capsules</t>
  </si>
  <si>
    <t>Манго</t>
  </si>
  <si>
    <t>100%-й креатин-моногидрат</t>
  </si>
  <si>
    <t>100%-й креатин-гидрохлорид</t>
  </si>
  <si>
    <t>50% моногидрат + 50% гидрохлорид</t>
  </si>
  <si>
    <t>L-лейцин
L-изолейцин
L-валин</t>
  </si>
  <si>
    <t xml:space="preserve">Белки (гидролизированый говяжий коллаген), витамин С. </t>
  </si>
  <si>
    <t xml:space="preserve">Витамин С - аскорбиновая кислота </t>
  </si>
  <si>
    <t>120 капс</t>
  </si>
  <si>
    <t>150 г</t>
  </si>
  <si>
    <t>90 капс</t>
  </si>
  <si>
    <t>Bio Prime BCAA 2:1:1 capsules</t>
  </si>
  <si>
    <r>
      <t xml:space="preserve">Высокая маржинальность
Контроль соблюдения МРЦ
</t>
    </r>
    <r>
      <rPr>
        <b/>
        <sz val="13"/>
        <color theme="1"/>
        <rFont val="Calibri"/>
        <family val="2"/>
        <charset val="204"/>
        <scheme val="minor"/>
      </rPr>
      <t>На маркетплейсах продаем только мы по МРЦ</t>
    </r>
  </si>
  <si>
    <r>
      <rPr>
        <b/>
        <sz val="14"/>
        <rFont val="Calibri"/>
        <family val="2"/>
        <charset val="204"/>
        <scheme val="minor"/>
      </rPr>
      <t>Минимальный заказ 20 000 рублей.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</si>
  <si>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Нет в наличии</t>
  </si>
  <si>
    <t>Кол-во порций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</si>
</sst>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₽&quot;;[Red]\-#,##0\ &quot;₽&quot;"/>
    <numFmt numFmtId="164" formatCode="#,##0_ ;[Red]\-#,##0\ 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5" fontId="0" fillId="5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9" fontId="0" fillId="5" borderId="1" xfId="0" applyNumberForma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11" fillId="3" borderId="0" xfId="0" applyFont="1" applyFill="1" applyBorder="1" applyAlignment="1">
      <alignment horizontal="left" vertical="center" wrapText="1"/>
    </xf>
    <xf numFmtId="6" fontId="7" fillId="3" borderId="0" xfId="0" applyNumberFormat="1" applyFont="1" applyFill="1" applyBorder="1" applyAlignment="1">
      <alignment horizontal="right" vertical="center"/>
    </xf>
    <xf numFmtId="6" fontId="7" fillId="3" borderId="2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49" fontId="7" fillId="3" borderId="0" xfId="0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428636</xdr:colOff>
      <xdr:row>0</xdr:row>
      <xdr:rowOff>55563</xdr:rowOff>
    </xdr:from>
    <xdr:to>
      <xdr:col>4</xdr:col>
      <xdr:colOff>23824</xdr:colOff>
      <xdr:row>1</xdr:row>
      <xdr:rowOff>206376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74" y="55563"/>
          <a:ext cx="404813" cy="404813"/>
        </a:xfrm>
        <a:prstGeom prst="rect">
          <a:avLst/>
        </a:prstGeom>
      </xdr:spPr>
    </xdr:pic>
    <xdr:clientData/>
  </xdr:twoCellAnchor>
  <xdr:twoCellAnchor editAs="oneCell">
    <xdr:from>
      <xdr:col>3</xdr:col>
      <xdr:colOff>396877</xdr:colOff>
      <xdr:row>2</xdr:row>
      <xdr:rowOff>69451</xdr:rowOff>
    </xdr:from>
    <xdr:to>
      <xdr:col>4</xdr:col>
      <xdr:colOff>74614</xdr:colOff>
      <xdr:row>3</xdr:row>
      <xdr:rowOff>180972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3815" y="577451"/>
          <a:ext cx="487362" cy="365521"/>
        </a:xfrm>
        <a:prstGeom prst="rect">
          <a:avLst/>
        </a:prstGeom>
      </xdr:spPr>
    </xdr:pic>
    <xdr:clientData/>
  </xdr:twoCellAnchor>
  <xdr:twoCellAnchor editAs="oneCell">
    <xdr:from>
      <xdr:col>0</xdr:col>
      <xdr:colOff>39688</xdr:colOff>
      <xdr:row>1</xdr:row>
      <xdr:rowOff>141121</xdr:rowOff>
    </xdr:from>
    <xdr:to>
      <xdr:col>0</xdr:col>
      <xdr:colOff>3341746</xdr:colOff>
      <xdr:row>7</xdr:row>
      <xdr:rowOff>134937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395121"/>
          <a:ext cx="3302058" cy="1517816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523878</xdr:colOff>
      <xdr:row>10</xdr:row>
      <xdr:rowOff>95251</xdr:rowOff>
    </xdr:from>
    <xdr:to>
      <xdr:col>1</xdr:col>
      <xdr:colOff>1084519</xdr:colOff>
      <xdr:row>10</xdr:row>
      <xdr:rowOff>992026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0816" y="2936876"/>
          <a:ext cx="560641" cy="89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523876</xdr:colOff>
      <xdr:row>12</xdr:row>
      <xdr:rowOff>134941</xdr:rowOff>
    </xdr:from>
    <xdr:to>
      <xdr:col>1</xdr:col>
      <xdr:colOff>1103587</xdr:colOff>
      <xdr:row>12</xdr:row>
      <xdr:rowOff>977740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0814" y="5167316"/>
          <a:ext cx="579711" cy="84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500064</xdr:colOff>
      <xdr:row>13</xdr:row>
      <xdr:rowOff>134936</xdr:rowOff>
    </xdr:from>
    <xdr:to>
      <xdr:col>1</xdr:col>
      <xdr:colOff>1122678</xdr:colOff>
      <xdr:row>13</xdr:row>
      <xdr:rowOff>982663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2" y="6262686"/>
          <a:ext cx="622614" cy="84772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11</xdr:row>
      <xdr:rowOff>142877</xdr:rowOff>
    </xdr:from>
    <xdr:to>
      <xdr:col>1</xdr:col>
      <xdr:colOff>1023619</xdr:colOff>
      <xdr:row>11</xdr:row>
      <xdr:rowOff>970877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88" y="4079877"/>
          <a:ext cx="420369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531813</xdr:colOff>
      <xdr:row>14</xdr:row>
      <xdr:rowOff>119064</xdr:rowOff>
    </xdr:from>
    <xdr:to>
      <xdr:col>1</xdr:col>
      <xdr:colOff>1117601</xdr:colOff>
      <xdr:row>14</xdr:row>
      <xdr:rowOff>973254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1" y="7342189"/>
          <a:ext cx="585788" cy="854190"/>
        </a:xfrm>
        <a:prstGeom prst="rect">
          <a:avLst/>
        </a:prstGeom>
      </xdr:spPr>
    </xdr:pic>
    <xdr:clientData/>
  </xdr:twoCellAnchor>
  <xdr:twoCellAnchor editAs="oneCell">
    <xdr:from>
      <xdr:col>1</xdr:col>
      <xdr:colOff>563564</xdr:colOff>
      <xdr:row>16</xdr:row>
      <xdr:rowOff>142875</xdr:rowOff>
    </xdr:from>
    <xdr:to>
      <xdr:col>1</xdr:col>
      <xdr:colOff>1138742</xdr:colOff>
      <xdr:row>16</xdr:row>
      <xdr:rowOff>976314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2" y="8461375"/>
          <a:ext cx="575178" cy="833439"/>
        </a:xfrm>
        <a:prstGeom prst="rect">
          <a:avLst/>
        </a:prstGeom>
      </xdr:spPr>
    </xdr:pic>
    <xdr:clientData/>
  </xdr:twoCellAnchor>
  <xdr:twoCellAnchor editAs="oneCell">
    <xdr:from>
      <xdr:col>1</xdr:col>
      <xdr:colOff>555626</xdr:colOff>
      <xdr:row>17</xdr:row>
      <xdr:rowOff>158749</xdr:rowOff>
    </xdr:from>
    <xdr:to>
      <xdr:col>1</xdr:col>
      <xdr:colOff>1161801</xdr:colOff>
      <xdr:row>17</xdr:row>
      <xdr:rowOff>956468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564" y="9572624"/>
          <a:ext cx="606175" cy="797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619125</xdr:colOff>
      <xdr:row>18</xdr:row>
      <xdr:rowOff>127001</xdr:rowOff>
    </xdr:from>
    <xdr:to>
      <xdr:col>1</xdr:col>
      <xdr:colOff>1047719</xdr:colOff>
      <xdr:row>18</xdr:row>
      <xdr:rowOff>955001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063" y="10636251"/>
          <a:ext cx="428594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627064</xdr:colOff>
      <xdr:row>19</xdr:row>
      <xdr:rowOff>142875</xdr:rowOff>
    </xdr:from>
    <xdr:to>
      <xdr:col>1</xdr:col>
      <xdr:colOff>1042662</xdr:colOff>
      <xdr:row>19</xdr:row>
      <xdr:rowOff>970875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2" y="11747500"/>
          <a:ext cx="415598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620211</xdr:colOff>
      <xdr:row>15</xdr:row>
      <xdr:rowOff>127002</xdr:rowOff>
    </xdr:from>
    <xdr:to>
      <xdr:col>1</xdr:col>
      <xdr:colOff>1051338</xdr:colOff>
      <xdr:row>15</xdr:row>
      <xdr:rowOff>992190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149" y="8445502"/>
          <a:ext cx="431127" cy="865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t@mybioprim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5" zoomScale="70" zoomScaleNormal="70" workbookViewId="0">
      <selection activeCell="S12" sqref="S12"/>
    </sheetView>
  </sheetViews>
  <sheetFormatPr defaultRowHeight="14.5" x14ac:dyDescent="0.35"/>
  <cols>
    <col min="1" max="1" width="49.1796875" customWidth="1"/>
    <col min="2" max="2" width="23" customWidth="1"/>
    <col min="3" max="3" width="27.453125" bestFit="1" customWidth="1"/>
    <col min="4" max="4" width="11.54296875" customWidth="1"/>
    <col min="5" max="5" width="9.36328125" customWidth="1"/>
    <col min="6" max="6" width="9.54296875" customWidth="1"/>
    <col min="7" max="7" width="8.453125" customWidth="1"/>
    <col min="14" max="14" width="9.453125" bestFit="1" customWidth="1"/>
    <col min="15" max="15" width="24.453125" bestFit="1" customWidth="1"/>
    <col min="16" max="16" width="9.81640625" style="5" bestFit="1" customWidth="1"/>
    <col min="18" max="18" width="0" hidden="1" customWidth="1"/>
    <col min="21" max="21" width="0" hidden="1" customWidth="1"/>
    <col min="24" max="24" width="0" hidden="1" customWidth="1"/>
  </cols>
  <sheetData>
    <row r="1" spans="1:18" ht="20.149999999999999" customHeight="1" x14ac:dyDescent="0.35">
      <c r="A1" s="14"/>
      <c r="B1" s="26" t="s">
        <v>42</v>
      </c>
      <c r="C1" s="27"/>
      <c r="D1" s="14"/>
      <c r="E1" s="14"/>
      <c r="F1" s="34" t="s">
        <v>16</v>
      </c>
      <c r="G1" s="34"/>
      <c r="H1" s="34"/>
      <c r="I1" s="34"/>
      <c r="J1" s="31" t="s">
        <v>13</v>
      </c>
      <c r="K1" s="31"/>
      <c r="L1" s="31"/>
      <c r="M1" s="31"/>
      <c r="N1" s="31"/>
      <c r="O1" s="29">
        <f>SUM(N11:N20)</f>
        <v>0</v>
      </c>
    </row>
    <row r="2" spans="1:18" ht="20.149999999999999" customHeight="1" x14ac:dyDescent="0.35">
      <c r="A2" s="14"/>
      <c r="B2" s="27"/>
      <c r="C2" s="27"/>
      <c r="D2" s="14"/>
      <c r="E2" s="14"/>
      <c r="F2" s="34"/>
      <c r="G2" s="34"/>
      <c r="H2" s="34"/>
      <c r="I2" s="34"/>
      <c r="J2" s="31"/>
      <c r="K2" s="31"/>
      <c r="L2" s="31"/>
      <c r="M2" s="31"/>
      <c r="N2" s="31"/>
      <c r="O2" s="30"/>
    </row>
    <row r="3" spans="1:18" ht="20.149999999999999" customHeight="1" x14ac:dyDescent="0.35">
      <c r="A3" s="14"/>
      <c r="B3" s="27"/>
      <c r="C3" s="27"/>
      <c r="D3" s="14"/>
      <c r="E3" s="14"/>
      <c r="F3" s="35" t="s">
        <v>17</v>
      </c>
      <c r="G3" s="35"/>
      <c r="H3" s="35"/>
      <c r="I3" s="35"/>
      <c r="J3" s="31" t="s">
        <v>15</v>
      </c>
      <c r="K3" s="31"/>
      <c r="L3" s="31"/>
      <c r="M3" s="31"/>
      <c r="N3" s="31"/>
      <c r="O3" s="32">
        <f>SUM(J11:J19)</f>
        <v>0</v>
      </c>
    </row>
    <row r="4" spans="1:18" ht="20.149999999999999" customHeight="1" x14ac:dyDescent="0.35">
      <c r="A4" s="14"/>
      <c r="B4" s="27"/>
      <c r="C4" s="27"/>
      <c r="D4" s="14"/>
      <c r="E4" s="14"/>
      <c r="F4" s="35"/>
      <c r="G4" s="35"/>
      <c r="H4" s="35"/>
      <c r="I4" s="35"/>
      <c r="J4" s="31"/>
      <c r="K4" s="31"/>
      <c r="L4" s="31"/>
      <c r="M4" s="31"/>
      <c r="N4" s="31"/>
      <c r="O4" s="33"/>
    </row>
    <row r="5" spans="1:18" ht="20.149999999999999" customHeight="1" x14ac:dyDescent="0.35">
      <c r="A5" s="14"/>
      <c r="B5" s="15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9"/>
      <c r="Q5" s="20"/>
      <c r="R5" s="20"/>
    </row>
    <row r="6" spans="1:18" ht="20.149999999999999" customHeight="1" x14ac:dyDescent="0.35">
      <c r="A6" s="14"/>
      <c r="B6" s="28" t="s">
        <v>43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2"/>
      <c r="Q6" s="12"/>
      <c r="R6" s="20"/>
    </row>
    <row r="7" spans="1:18" ht="20.149999999999999" customHeight="1" x14ac:dyDescent="0.35">
      <c r="A7" s="1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9"/>
      <c r="Q7" s="20"/>
      <c r="R7" s="20"/>
    </row>
    <row r="8" spans="1:18" ht="20.149999999999999" customHeight="1" x14ac:dyDescent="0.35">
      <c r="A8" s="1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8" ht="20.149999999999999" customHeight="1" x14ac:dyDescent="0.35">
      <c r="A9" s="14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8" ht="43.5" x14ac:dyDescent="0.35">
      <c r="A10" s="1" t="s">
        <v>0</v>
      </c>
      <c r="B10" s="1" t="s">
        <v>3</v>
      </c>
      <c r="C10" s="16" t="s">
        <v>1</v>
      </c>
      <c r="D10" s="16" t="s">
        <v>9</v>
      </c>
      <c r="E10" s="17" t="s">
        <v>45</v>
      </c>
      <c r="F10" s="16" t="s">
        <v>2</v>
      </c>
      <c r="G10" s="16" t="s">
        <v>4</v>
      </c>
      <c r="H10" s="16" t="s">
        <v>5</v>
      </c>
      <c r="I10" s="16" t="s">
        <v>6</v>
      </c>
      <c r="J10" s="17" t="s">
        <v>14</v>
      </c>
      <c r="K10" s="17" t="s">
        <v>21</v>
      </c>
      <c r="L10" s="17" t="s">
        <v>22</v>
      </c>
      <c r="M10" s="18" t="s">
        <v>7</v>
      </c>
      <c r="N10" s="16" t="s">
        <v>10</v>
      </c>
      <c r="O10" s="16" t="s">
        <v>11</v>
      </c>
    </row>
    <row r="11" spans="1:18" ht="86.5" customHeight="1" x14ac:dyDescent="0.35">
      <c r="A11" s="23" t="s">
        <v>23</v>
      </c>
      <c r="B11" s="2"/>
      <c r="C11" s="3" t="s">
        <v>32</v>
      </c>
      <c r="D11" s="2" t="s">
        <v>19</v>
      </c>
      <c r="E11" s="2">
        <v>40</v>
      </c>
      <c r="F11" s="2" t="s">
        <v>20</v>
      </c>
      <c r="G11" s="9">
        <v>540</v>
      </c>
      <c r="H11" s="7">
        <v>870</v>
      </c>
      <c r="I11" s="7">
        <v>1199</v>
      </c>
      <c r="J11" s="13">
        <f t="shared" ref="J11:J20" si="0">(I11-G11)*M11</f>
        <v>0</v>
      </c>
      <c r="K11" s="22">
        <v>0.74</v>
      </c>
      <c r="L11" s="22">
        <v>1</v>
      </c>
      <c r="M11" s="6"/>
      <c r="N11" s="8">
        <f t="shared" ref="N11:N19" si="1">G11*M11</f>
        <v>0</v>
      </c>
      <c r="O11" s="2" t="s">
        <v>12</v>
      </c>
      <c r="Q11" s="4"/>
      <c r="R11" s="4"/>
    </row>
    <row r="12" spans="1:18" ht="86.5" customHeight="1" x14ac:dyDescent="0.35">
      <c r="A12" s="23" t="s">
        <v>24</v>
      </c>
      <c r="B12" s="2"/>
      <c r="C12" s="3" t="s">
        <v>32</v>
      </c>
      <c r="D12" s="2" t="s">
        <v>38</v>
      </c>
      <c r="E12" s="2">
        <v>30</v>
      </c>
      <c r="F12" s="2" t="s">
        <v>20</v>
      </c>
      <c r="G12" s="10">
        <v>445</v>
      </c>
      <c r="H12" s="7">
        <v>700</v>
      </c>
      <c r="I12" s="7">
        <v>999</v>
      </c>
      <c r="J12" s="13">
        <f t="shared" si="0"/>
        <v>0</v>
      </c>
      <c r="K12" s="22">
        <v>0.59</v>
      </c>
      <c r="L12" s="22">
        <v>1.04</v>
      </c>
      <c r="M12" s="6"/>
      <c r="N12" s="8">
        <f t="shared" si="1"/>
        <v>0</v>
      </c>
      <c r="O12" s="25" t="s">
        <v>44</v>
      </c>
    </row>
    <row r="13" spans="1:18" ht="86.5" customHeight="1" x14ac:dyDescent="0.35">
      <c r="A13" s="23" t="s">
        <v>25</v>
      </c>
      <c r="B13" s="2"/>
      <c r="C13" s="3" t="s">
        <v>33</v>
      </c>
      <c r="D13" s="2" t="s">
        <v>39</v>
      </c>
      <c r="E13" s="2">
        <v>30</v>
      </c>
      <c r="F13" s="2" t="s">
        <v>20</v>
      </c>
      <c r="G13" s="10">
        <v>600</v>
      </c>
      <c r="H13" s="7">
        <v>950</v>
      </c>
      <c r="I13" s="7">
        <v>1299</v>
      </c>
      <c r="J13" s="13">
        <f t="shared" si="0"/>
        <v>0</v>
      </c>
      <c r="K13" s="22">
        <v>0.65</v>
      </c>
      <c r="L13" s="22">
        <v>1.26</v>
      </c>
      <c r="M13" s="6"/>
      <c r="N13" s="8">
        <f t="shared" si="1"/>
        <v>0</v>
      </c>
      <c r="O13" s="2" t="s">
        <v>12</v>
      </c>
    </row>
    <row r="14" spans="1:18" ht="86.5" customHeight="1" x14ac:dyDescent="0.35">
      <c r="A14" s="23" t="s">
        <v>26</v>
      </c>
      <c r="B14" s="3"/>
      <c r="C14" s="3" t="s">
        <v>34</v>
      </c>
      <c r="D14" s="3" t="s">
        <v>39</v>
      </c>
      <c r="E14" s="2">
        <v>30</v>
      </c>
      <c r="F14" s="2" t="s">
        <v>20</v>
      </c>
      <c r="G14" s="11">
        <v>470</v>
      </c>
      <c r="H14" s="7">
        <v>800</v>
      </c>
      <c r="I14" s="7">
        <v>999</v>
      </c>
      <c r="J14" s="13">
        <f t="shared" si="0"/>
        <v>0</v>
      </c>
      <c r="K14" s="22">
        <v>0.82</v>
      </c>
      <c r="L14" s="22">
        <v>1.27</v>
      </c>
      <c r="M14" s="6"/>
      <c r="N14" s="8">
        <f t="shared" si="1"/>
        <v>0</v>
      </c>
      <c r="O14" s="2" t="s">
        <v>12</v>
      </c>
    </row>
    <row r="15" spans="1:18" ht="86.5" customHeight="1" x14ac:dyDescent="0.35">
      <c r="A15" s="24" t="s">
        <v>27</v>
      </c>
      <c r="B15" s="3"/>
      <c r="C15" s="3" t="s">
        <v>35</v>
      </c>
      <c r="D15" s="3" t="s">
        <v>18</v>
      </c>
      <c r="E15" s="3">
        <v>30</v>
      </c>
      <c r="F15" s="2" t="s">
        <v>31</v>
      </c>
      <c r="G15" s="11">
        <v>520</v>
      </c>
      <c r="H15" s="7">
        <v>800</v>
      </c>
      <c r="I15" s="7">
        <v>1299</v>
      </c>
      <c r="J15" s="13">
        <f t="shared" si="0"/>
        <v>0</v>
      </c>
      <c r="K15" s="22">
        <v>0.6</v>
      </c>
      <c r="L15" s="22">
        <v>1.22</v>
      </c>
      <c r="M15" s="6"/>
      <c r="N15" s="8">
        <f t="shared" si="1"/>
        <v>0</v>
      </c>
      <c r="O15" s="2" t="s">
        <v>12</v>
      </c>
    </row>
    <row r="16" spans="1:18" ht="86.5" customHeight="1" x14ac:dyDescent="0.35">
      <c r="A16" s="24" t="s">
        <v>41</v>
      </c>
      <c r="B16" s="3"/>
      <c r="C16" s="3" t="s">
        <v>35</v>
      </c>
      <c r="D16" s="3" t="s">
        <v>38</v>
      </c>
      <c r="E16" s="3">
        <v>30</v>
      </c>
      <c r="F16" s="2" t="s">
        <v>20</v>
      </c>
      <c r="G16" s="11">
        <v>485</v>
      </c>
      <c r="H16" s="7">
        <v>800</v>
      </c>
      <c r="I16" s="7">
        <v>1199</v>
      </c>
      <c r="J16" s="13">
        <f t="shared" si="0"/>
        <v>0</v>
      </c>
      <c r="K16" s="22">
        <v>0.65</v>
      </c>
      <c r="L16" s="22">
        <v>1.06</v>
      </c>
      <c r="M16" s="6"/>
      <c r="N16" s="8">
        <f t="shared" si="1"/>
        <v>0</v>
      </c>
      <c r="O16" s="2" t="s">
        <v>12</v>
      </c>
    </row>
    <row r="17" spans="1:15" ht="86.5" customHeight="1" x14ac:dyDescent="0.35">
      <c r="A17" s="24" t="s">
        <v>28</v>
      </c>
      <c r="B17" s="3"/>
      <c r="C17" s="3" t="s">
        <v>36</v>
      </c>
      <c r="D17" s="3" t="s">
        <v>18</v>
      </c>
      <c r="E17" s="3">
        <v>30</v>
      </c>
      <c r="F17" s="2" t="s">
        <v>8</v>
      </c>
      <c r="G17" s="11">
        <v>430</v>
      </c>
      <c r="H17" s="7">
        <v>700</v>
      </c>
      <c r="I17" s="7">
        <v>999</v>
      </c>
      <c r="J17" s="13">
        <f t="shared" si="0"/>
        <v>0</v>
      </c>
      <c r="K17" s="22">
        <v>0.75</v>
      </c>
      <c r="L17" s="22">
        <v>1.25</v>
      </c>
      <c r="M17" s="6"/>
      <c r="N17" s="8">
        <f t="shared" si="1"/>
        <v>0</v>
      </c>
      <c r="O17" s="2" t="s">
        <v>12</v>
      </c>
    </row>
    <row r="18" spans="1:15" ht="86.5" customHeight="1" x14ac:dyDescent="0.35">
      <c r="A18" s="24" t="s">
        <v>28</v>
      </c>
      <c r="B18" s="3"/>
      <c r="C18" s="3" t="s">
        <v>36</v>
      </c>
      <c r="D18" s="3" t="s">
        <v>18</v>
      </c>
      <c r="E18" s="3">
        <v>30</v>
      </c>
      <c r="F18" s="3" t="s">
        <v>31</v>
      </c>
      <c r="G18" s="11">
        <v>430</v>
      </c>
      <c r="H18" s="7">
        <v>700</v>
      </c>
      <c r="I18" s="7">
        <v>999</v>
      </c>
      <c r="J18" s="13">
        <f t="shared" si="0"/>
        <v>0</v>
      </c>
      <c r="K18" s="22">
        <v>0.65</v>
      </c>
      <c r="L18" s="22">
        <v>1.1100000000000001</v>
      </c>
      <c r="M18" s="6"/>
      <c r="N18" s="8">
        <f t="shared" si="1"/>
        <v>0</v>
      </c>
      <c r="O18" s="2" t="s">
        <v>12</v>
      </c>
    </row>
    <row r="19" spans="1:15" ht="86.5" customHeight="1" x14ac:dyDescent="0.35">
      <c r="A19" s="24" t="s">
        <v>29</v>
      </c>
      <c r="B19" s="21"/>
      <c r="C19" s="3" t="s">
        <v>36</v>
      </c>
      <c r="D19" s="3" t="s">
        <v>40</v>
      </c>
      <c r="E19" s="3">
        <v>45</v>
      </c>
      <c r="F19" s="3" t="s">
        <v>20</v>
      </c>
      <c r="G19" s="11">
        <v>395</v>
      </c>
      <c r="H19" s="7">
        <v>600</v>
      </c>
      <c r="I19" s="7">
        <v>899</v>
      </c>
      <c r="J19" s="13">
        <f t="shared" si="0"/>
        <v>0</v>
      </c>
      <c r="K19" s="22">
        <v>0.56000000000000005</v>
      </c>
      <c r="L19" s="22">
        <v>1.07</v>
      </c>
      <c r="M19" s="6"/>
      <c r="N19" s="8">
        <f t="shared" si="1"/>
        <v>0</v>
      </c>
      <c r="O19" s="2" t="s">
        <v>12</v>
      </c>
    </row>
    <row r="20" spans="1:15" ht="86.5" customHeight="1" x14ac:dyDescent="0.35">
      <c r="A20" s="24" t="s">
        <v>30</v>
      </c>
      <c r="B20" s="21"/>
      <c r="C20" s="3" t="s">
        <v>37</v>
      </c>
      <c r="D20" s="3" t="s">
        <v>40</v>
      </c>
      <c r="E20" s="3">
        <v>90</v>
      </c>
      <c r="F20" s="3" t="s">
        <v>20</v>
      </c>
      <c r="G20" s="11">
        <v>320</v>
      </c>
      <c r="H20" s="7">
        <v>490</v>
      </c>
      <c r="I20" s="7">
        <v>699</v>
      </c>
      <c r="J20" s="13">
        <f t="shared" si="0"/>
        <v>0</v>
      </c>
      <c r="K20" s="22">
        <v>0.69</v>
      </c>
      <c r="L20" s="22">
        <v>1.41</v>
      </c>
      <c r="M20" s="6"/>
      <c r="N20" s="8">
        <f t="shared" ref="N20" si="2">G20*M20</f>
        <v>0</v>
      </c>
      <c r="O20" s="2" t="s">
        <v>12</v>
      </c>
    </row>
  </sheetData>
  <mergeCells count="8">
    <mergeCell ref="B1:C4"/>
    <mergeCell ref="B6:O9"/>
    <mergeCell ref="O1:O2"/>
    <mergeCell ref="J1:N2"/>
    <mergeCell ref="J3:N4"/>
    <mergeCell ref="O3:O4"/>
    <mergeCell ref="F1:I2"/>
    <mergeCell ref="F3:I4"/>
  </mergeCells>
  <hyperlinks>
    <hyperlink ref="F3" r:id="rId1"/>
  </hyperlinks>
  <pageMargins left="0.7" right="0.7" top="0.75" bottom="0.75" header="0.3" footer="0.3"/>
  <pageSetup paperSize="9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2025-01-16T06:37:41Z</dcterms:modified>
</cp:coreProperties>
</file>