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InkAnnotation="0"/>
  <mc:AlternateContent xmlns:mc="http://schemas.openxmlformats.org/markup-compatibility/2006">
    <mc:Choice Requires="x15">
      <x15ac:absPath xmlns:x15ac="http://schemas.microsoft.com/office/spreadsheetml/2010/11/ac" url="C:\Users\nata8\OneDrive\Рабочий стол\"/>
    </mc:Choice>
  </mc:AlternateContent>
  <xr:revisionPtr revIDLastSave="0" documentId="8_{7DA47C60-71C1-4130-B783-1D483B225FE8}" xr6:coauthVersionLast="47" xr6:coauthVersionMax="47" xr10:uidLastSave="{00000000-0000-0000-0000-000000000000}"/>
  <workbookProtection lockStructure="1"/>
  <bookViews>
    <workbookView xWindow="-108" yWindow="-108" windowWidth="23256" windowHeight="13896" tabRatio="820" xr2:uid="{A4F00ACA-1DB6-443B-BBC0-FA9A7B728DD4}"/>
  </bookViews>
  <sheets>
    <sheet name="POTION &amp; LEMONARDO" sheetId="1" r:id="rId1"/>
    <sheet name="Лог. данные" sheetId="2" r:id="rId2"/>
    <sheet name="APARAN" sheetId="4" r:id="rId3"/>
    <sheet name="Лог. данные(Апаран)" sheetId="5" r:id="rId4"/>
    <sheet name="ВКУС ГОДА" sheetId="6" r:id="rId5"/>
    <sheet name="Лог. данные (Вкус года)" sheetId="7" r:id="rId6"/>
    <sheet name="FRESHBOOM" sheetId="8" r:id="rId7"/>
    <sheet name="Лог. данные (FB)" sheetId="9" r:id="rId8"/>
  </sheets>
  <calcPr calcId="181029"/>
</workbook>
</file>

<file path=xl/calcChain.xml><?xml version="1.0" encoding="utf-8"?>
<calcChain xmlns="http://schemas.openxmlformats.org/spreadsheetml/2006/main">
  <c r="K11" i="1" l="1"/>
  <c r="M9" i="1" s="1"/>
  <c r="K12" i="1"/>
  <c r="K13" i="1"/>
  <c r="K14" i="1"/>
  <c r="K15" i="1"/>
  <c r="K16" i="1"/>
  <c r="K17" i="1"/>
  <c r="K18" i="1"/>
  <c r="K19" i="1"/>
  <c r="K20" i="1"/>
  <c r="K21" i="1"/>
  <c r="K22" i="1"/>
  <c r="K23" i="1"/>
  <c r="K24" i="1"/>
  <c r="K25"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J3" i="4"/>
  <c r="F4" i="4"/>
  <c r="F5" i="4"/>
  <c r="F6" i="4"/>
  <c r="F7" i="4"/>
  <c r="F8" i="4"/>
  <c r="F9" i="4"/>
  <c r="F10" i="4"/>
  <c r="T1" i="6"/>
  <c r="N2" i="6"/>
  <c r="N3" i="6"/>
  <c r="N4" i="6"/>
  <c r="N5" i="6"/>
  <c r="N6" i="6"/>
  <c r="N7" i="6"/>
  <c r="N8" i="6"/>
  <c r="N9" i="6"/>
  <c r="N10" i="6"/>
  <c r="N11" i="6"/>
  <c r="N12" i="6"/>
  <c r="N13" i="6"/>
  <c r="N14" i="6"/>
  <c r="N15" i="6"/>
  <c r="N16" i="6"/>
  <c r="N17" i="6"/>
  <c r="N18" i="6"/>
  <c r="N19" i="6"/>
  <c r="N20" i="6"/>
  <c r="N21" i="6"/>
  <c r="N22" i="6"/>
  <c r="N23" i="6"/>
  <c r="N24" i="6"/>
  <c r="J1" i="8"/>
  <c r="F2" i="8"/>
  <c r="F3" i="8"/>
  <c r="F4" i="8"/>
  <c r="F5" i="8"/>
  <c r="F6" i="8"/>
  <c r="F7" i="8"/>
  <c r="F8" i="8"/>
</calcChain>
</file>

<file path=xl/sharedStrings.xml><?xml version="1.0" encoding="utf-8"?>
<sst xmlns="http://schemas.openxmlformats.org/spreadsheetml/2006/main" count="374" uniqueCount="252">
  <si>
    <t xml:space="preserve">ПРАЙС-ЛИСТ </t>
  </si>
  <si>
    <t>*Цена указана с учётом НДС 20% и с доставкой до центрального склада покупателя в Москве</t>
  </si>
  <si>
    <r>
      <rPr>
        <b/>
        <u/>
        <sz val="12"/>
        <color indexed="9"/>
        <rFont val="Arial"/>
        <family val="2"/>
        <charset val="204"/>
      </rPr>
      <t>Минимальная сумма заказа 10 т.р.</t>
    </r>
    <r>
      <rPr>
        <b/>
        <sz val="12"/>
        <color indexed="9"/>
        <rFont val="Arial"/>
        <family val="2"/>
        <charset val="204"/>
      </rPr>
      <t xml:space="preserve">
При заказе от 5 тыс. шт. скидка 5%
При заказе от 10 тыс. шт. скидка 10% 
При заказе от 15 тыс. шт. скидка 20%</t>
    </r>
  </si>
  <si>
    <t>Итоговая сумма заказа:</t>
  </si>
  <si>
    <t>ШТРИХ КОД, шт.</t>
  </si>
  <si>
    <t>ФОТОГРАФИЯ</t>
  </si>
  <si>
    <t>НАИМЕНОВАНИЕ ПРОДУКЦИИ</t>
  </si>
  <si>
    <t>Вес, гр/мл</t>
  </si>
  <si>
    <t>Тара</t>
  </si>
  <si>
    <t>Срок годности</t>
  </si>
  <si>
    <t>Шт. в шб/кор.</t>
  </si>
  <si>
    <t>Цена, шт.</t>
  </si>
  <si>
    <t>НДС</t>
  </si>
  <si>
    <r>
      <rPr>
        <b/>
        <sz val="11"/>
        <rFont val="Arial"/>
        <family val="2"/>
        <charset val="204"/>
      </rPr>
      <t>Заказ (</t>
    </r>
    <r>
      <rPr>
        <b/>
        <u/>
        <sz val="11"/>
        <rFont val="Arial"/>
        <family val="2"/>
        <charset val="204"/>
      </rPr>
      <t>кратно шт. в шб./кор.</t>
    </r>
    <r>
      <rPr>
        <b/>
        <sz val="11"/>
        <rFont val="Arial"/>
        <family val="2"/>
        <charset val="204"/>
      </rPr>
      <t>)</t>
    </r>
  </si>
  <si>
    <t>Сумма заказа</t>
  </si>
  <si>
    <t>РРЦ</t>
  </si>
  <si>
    <t>POTION</t>
  </si>
  <si>
    <t>4670204511051</t>
  </si>
  <si>
    <t>Super Energy  малина - манго</t>
  </si>
  <si>
    <t>Банка</t>
  </si>
  <si>
    <t>Энергетический напиток с таурином, кофеином, экстрактом женьшеня и витаминным комплексом без сахара и калорий!</t>
  </si>
  <si>
    <t>4670204510979</t>
  </si>
  <si>
    <t>Super Energy  арбуз</t>
  </si>
  <si>
    <t>4670204510955</t>
  </si>
  <si>
    <t>Super Fitness ананас - кокос</t>
  </si>
  <si>
    <t>Улучшенная формула Super Energy с добавлением аминокислот L-аргинин, L-карнитин и другие суперкомпоненты!</t>
  </si>
  <si>
    <t>4670204510962</t>
  </si>
  <si>
    <t>Super Fitness вишня - кола</t>
  </si>
  <si>
    <t>4670204511020</t>
  </si>
  <si>
    <t>Super L-Carnitine Клубника-Мята-Лайм</t>
  </si>
  <si>
    <t>Индивидуальный подход к вашему здоровью! Выберите свой идеальный напиток: L-Carnitine для сжигания 
жира, Vitamin для иммунитета, BCAA для роста мышц, Intellect — для остроты ума!</t>
  </si>
  <si>
    <t>Super BCAA Лимон-лайм</t>
  </si>
  <si>
    <t>Super Intellect Черника-персик</t>
  </si>
  <si>
    <t>Super Vitamin Дыня-Апельсин</t>
  </si>
  <si>
    <t>Super Isotonic Арбуз-яблоко</t>
  </si>
  <si>
    <t>Напиток, который восполнит ваши силы и электролитный баланс! Идеальный помощник для оптимальной гидратации.</t>
  </si>
  <si>
    <t>Super Isotonic Фруктовый микс</t>
  </si>
  <si>
    <t>Super Isotonic Ледяная буря</t>
  </si>
  <si>
    <t>4670204511099</t>
  </si>
  <si>
    <t>Super Lemonade Вишня-черешня</t>
  </si>
  <si>
    <t>Насладитесь ярким, сочным вкусом настоящего лимонада, обогащенного витаминами, но без единой калории!</t>
  </si>
  <si>
    <t>4670204511082</t>
  </si>
  <si>
    <t>Super Lemonade Манго-кокос</t>
  </si>
  <si>
    <t>4670204511105</t>
  </si>
  <si>
    <t>Super Lemonade Лимон-лайм</t>
  </si>
  <si>
    <t>4670204511112</t>
  </si>
  <si>
    <t>Super Lemonade Ваниль-кола</t>
  </si>
  <si>
    <t>LEMONARDO</t>
  </si>
  <si>
    <t>4670204510481
4627161141722</t>
  </si>
  <si>
    <t>Strawberry Mojito</t>
  </si>
  <si>
    <t>Банка / Бутылка</t>
  </si>
  <si>
    <t>Lemonardo Classic
Лимонады без сахара на основе натуральных соков!</t>
  </si>
  <si>
    <t>4627161141210
4670204510313</t>
  </si>
  <si>
    <t>Duchess</t>
  </si>
  <si>
    <t>4627161141180
4670204510283</t>
  </si>
  <si>
    <t>Choke Cola</t>
  </si>
  <si>
    <t>4627161141111
4670204510214</t>
  </si>
  <si>
    <t>Mojito</t>
  </si>
  <si>
    <t>4627161141173
4670204510276</t>
  </si>
  <si>
    <t>Cherry Cola</t>
  </si>
  <si>
    <t>4670204510528
4627161141029</t>
  </si>
  <si>
    <t>Ginger Beer</t>
  </si>
  <si>
    <t>4627161141104
4670204510535</t>
  </si>
  <si>
    <t>Original Lemonade</t>
  </si>
  <si>
    <t>4670204510337
4627161141234</t>
  </si>
  <si>
    <t>Raspberry lemonade</t>
  </si>
  <si>
    <t>4670204510221
4627161141128</t>
  </si>
  <si>
    <t>Tarkhun</t>
  </si>
  <si>
    <t>4670204510375
4627161141272</t>
  </si>
  <si>
    <t>Rhubarb</t>
  </si>
  <si>
    <t>4670204510238
4627161141135</t>
  </si>
  <si>
    <t>Dandelion &amp; Burdock</t>
  </si>
  <si>
    <t>4670204510252
4627161141159</t>
  </si>
  <si>
    <t>Elderflower</t>
  </si>
  <si>
    <t>4670204510351
4627161141258</t>
  </si>
  <si>
    <t>Lime &amp; Jasmine</t>
  </si>
  <si>
    <t>4627161141166
4670204510269</t>
  </si>
  <si>
    <t>Rose Lemonade</t>
  </si>
  <si>
    <t>4670204510290
4627161141197</t>
  </si>
  <si>
    <t>Lazy Orange</t>
  </si>
  <si>
    <t>4627161141203
4670204510306</t>
  </si>
  <si>
    <t>Santa Punch</t>
  </si>
  <si>
    <t>4670204510344
4627161141241</t>
  </si>
  <si>
    <t>Crazy Mandarine</t>
  </si>
  <si>
    <t>4670204510245
4627161141142</t>
  </si>
  <si>
    <t>Tonic</t>
  </si>
  <si>
    <t>4670204510368
4627161141265</t>
  </si>
  <si>
    <t>Grapefruit Tonic</t>
  </si>
  <si>
    <t>LIGHT Strawberry mojito</t>
  </si>
  <si>
    <t>Lemonardo Light
Низкокалорийные лимонады без сахара на основе натуральной стевии!</t>
  </si>
  <si>
    <t>4670204510474
4627161141715</t>
  </si>
  <si>
    <t>LIGHT Choke Cola</t>
  </si>
  <si>
    <t>4627161141647
4670204510405</t>
  </si>
  <si>
    <t>LIGHT Mojito</t>
  </si>
  <si>
    <t>4670204510467
4627161141708</t>
  </si>
  <si>
    <t>LIGHT Cherry Cola</t>
  </si>
  <si>
    <t>4670204510399
4627161141630</t>
  </si>
  <si>
    <t>LIGHT Original Lemonade</t>
  </si>
  <si>
    <t>4670204510498
4627161141739</t>
  </si>
  <si>
    <t>LIGHT Raspberry lemonade</t>
  </si>
  <si>
    <t>4670204510412
4627161141654</t>
  </si>
  <si>
    <t>LIGHT Tarkhun</t>
  </si>
  <si>
    <t>4670204510511
4627161141753</t>
  </si>
  <si>
    <t>LIGHT Rhubarb</t>
  </si>
  <si>
    <t>4670204510429
4627161141661</t>
  </si>
  <si>
    <t>LIGHT Dandelion &amp; Burdock</t>
  </si>
  <si>
    <t>4670204510443
4627161141685</t>
  </si>
  <si>
    <t>LIGHT Elderflower</t>
  </si>
  <si>
    <t>4627161141746
4670204510504</t>
  </si>
  <si>
    <t>LIGHT Lime &amp; Jasmine</t>
  </si>
  <si>
    <t>4670204510450
4627161141692</t>
  </si>
  <si>
    <t>LIGHT Rose limonade</t>
  </si>
  <si>
    <t>4670204510436
4627161141678</t>
  </si>
  <si>
    <t>LIGHT Tonic</t>
  </si>
  <si>
    <t>Штрихкод</t>
  </si>
  <si>
    <t>Код тн вэд</t>
  </si>
  <si>
    <t>Размер банки (д,ш,в, см)</t>
  </si>
  <si>
    <t>Размер коробки (д,ш,в, см)</t>
  </si>
  <si>
    <t>Масса нетто, гр</t>
  </si>
  <si>
    <t>Масса брутто, гр</t>
  </si>
  <si>
    <t>Энергетическая ценность (калорийность) на 100 мл. товара, в Ккал</t>
  </si>
  <si>
    <t>БЖУ</t>
  </si>
  <si>
    <t>Состав</t>
  </si>
  <si>
    <t>Напиток энеретический Super Energy Арбуз без сахара 0,45 л</t>
  </si>
  <si>
    <t>6,5х6,5х17</t>
  </si>
  <si>
    <t>20x26x18</t>
  </si>
  <si>
    <t>0-0-0</t>
  </si>
  <si>
    <t>вода, регуляторы кислотности (лимонная кислота, цитрат калия), таурин, магния цитрат, замутнитель натуральный терпеновый, витамин B8 (инозитол), ароматизаторы пищевые, кофеин, консерванты (сорбат калия, бензоат натрия), янтарная кислота, подсластители (цикламат натрия, аспартам, ацесульфам калия, сахарин), витамин С (аскорбиновая кислота), цитрат цинка, витамин ВЗ(РР) (никотинамид), дигидрокверцетин, экстракт женьшеня, красители пищевые (понсо, тартразин), витамин В5 (пантотенат кальция), витамин B6 (пиридоксин), витамин В2 (рибофлавин), витамин В1 (тиамин), витамин B9 (фолиевая кислота), витамин D3 (холекальциферол), витамин В12 (цианокобаламин), витамин В7 (биотин)</t>
  </si>
  <si>
    <t>Напиток энеретический Super Energy Малина-Манго без сахара 0,45 л</t>
  </si>
  <si>
    <t>вода, регуляторы кислотности (лимонная кислота, цитрат калия), таурин, магния цитрат, витамин B8 (инозитол), ароматизаторы пищевые, кофеин, консерванты (сорбат калия, бензоат натрия), янтарная кислота, подсластители (цикламат натрия, аспартам, ацесульфам калия, сахарин), витамин С (аскорбиновая кислота), цитрат цинка, витамин ВЗ(РР) (никотинамид), дигидрокверцетин, экстракт женьшеня, красители пищевые (понсо, тартразин), витамин В5 (пантотенат кальция), витамин B6 (пиридоксин), витамин В2 (рибофлавин), витамин В1 (тиамин), витамин B9 (фолиевая кислота), витамин D3 (холекальциферол), витамин В12 (цианокобаламин), витамин В7 (биотин)</t>
  </si>
  <si>
    <t xml:space="preserve">Напиток Super Fitness Ананас-Кокос без сахара 0,45 л </t>
  </si>
  <si>
    <t>вода, регуляторы кислотности (лимонная кислота, цитрат калия), магния цитрат, L-аргинин, бета аланин, замутнитель натуральный терпеновый, ароматизаторы пищевые, инозитол, таурин, L-карнитин, кофеин,  консерванты (сорбат калия, бензоат натрия), янтарная кислота, подсластители (цикламат натрия, аспартам, ацесульфам калия), витамин С(аскорбиновая кислота), цитрат цинка, витамин ВЗ(РР) (никотинамид), дигидрокверцетин, экстракт женьшеня, витамин В5(пантотенат кальция), витамин B6(пиридоксин), витамин В2(рибофлавин), витамин В1 (тиамин), витамин B9(фолиевая кислота), витамин D3(холекальциферол), витамин В12(цианокобаламин), витамин В7 (биотин).</t>
  </si>
  <si>
    <t>Напиток Super Fitness Вишня-Кола без сахара 0,45 л</t>
  </si>
  <si>
    <t>вода, регуляторы кислотности (лимонная кислота, цитрат калия), магния цитрат, L-аргинин, бета аланин, витамин B8 (инозитол), таурин, L-карнитин, ароматизаторы пищевые, кофеин, консерванты (сорбат калия, бензоат натрия), янтарная кислота, подсластители (цикламат натрия, аспартам, ацесульфам калия, сахарин), витамин С (аскорбиновая кислота), цитрат цинка, витамин ВЗ(РР) (никотинамид), дигидрокверцетин, экстракт женьшеня, красители пищевые (тартразин), витамин В5(пантотенат кальция), витамин B6 (пиридоксин), витамин В2 (рибофлавин), витамин В1 (тиамин), витамин B9 (фолиевая кислота), витамин D3 (холекальциферол), витамин В12 (цианокобаламин), витамин В7 (биотин)</t>
  </si>
  <si>
    <t xml:space="preserve">Лимонад Super Lemonade Вишня-Черешня без сахара 0,33 л </t>
  </si>
  <si>
    <t>6х6х15</t>
  </si>
  <si>
    <t>24x18x16</t>
  </si>
  <si>
    <t>вода, регуляторы кислотности (лимонная кислота, цитрат калия), магния цитрат, витамин B8 (инозитол), ароматизаторы пищевые, консерванты (сорбат калия, бензоат натрия), янтарная кислота, подсластители (цикламат натрия, аспартам, ацесульфам калия, сахарин), витамин С (аскорбиновая кислота), цитрат цинка, витамин ВЗ(РР) (никотинамид), дигидрокверцетин, красители пищевые (кармин), витамин В5 (пантотенат кальция), витамин B6 (пиридоксин), витамин В2 (рибофлавин), витамин В1 (тиамин), витамин B9 (фолиевая кислота), витамин D3 (холекальциферол), витамин В12 (цианокобаламин), витамин В7 (биотин)</t>
  </si>
  <si>
    <t>Лимонад Super Lemonade Манго-Кокос без сахара 0,33 л</t>
  </si>
  <si>
    <t>вода, регуляторы кислотности (лимонная кислота, цитрат калия), магния цитрат, витамин B8 (инозитол), ароматизаторы пищевые, консерванты (сорбат калия, бензоат натрия), янтарная кислота, подсластители (цикламат натрия, аспартам, ацесульфам калия, сахарин), витамин С (аскорбиновая кислота), цитрат цинка, витамин ВЗ(РР) (никотинамид), дигидрокверцетин, красители пищевые (бетакаротин), витамин В5 (пантотенат кальция), витамин B6 (пиридоксин), витамин В2 (рибофлавин), витамин В1 (тиамин), витамин B9 (фолиевая кислота), витамин D3 (холекальциферол), витамин В12 (цианокобаламин), витамин В7 (биотин)</t>
  </si>
  <si>
    <t>Лимонад Super Lemonade Лимон-Лайм без сахара 0,33 л</t>
  </si>
  <si>
    <t>вода, регуляторы кислотности (лимонная кислота, цитрат калия), магния цитрат, витамин B8 (инозитол), ароматизаторы пищевые, консерванты (сорбат калия, бензоат натрия), янтарная кислота, подсластители (цикламат натрия, аспартам, ацесульфам калия, сахарин), витамин С (аскорбиновая кислота), цитрат цинка, витамин ВЗ(РР) (никотинамид), дигидрокверцетин, витамин В5 (пантотенат кальция), витамин B6 (пиридоксин), витамин В2 (рибофлавин), витамин В1 (тиамин), витамин B9 (фолиевая кислота), витамин D3 (холекальциферол), витамин В12 (цианокобаламин), витамин В7 (биотин)</t>
  </si>
  <si>
    <t xml:space="preserve">Лимонад Super Lemonade Ваниль-Кола без сахара 0,33 л </t>
  </si>
  <si>
    <t>вода, регуляторы кислотности (лимонная кислота, цитрат калия), магния цитрат, витамин B8 (инозитол), ароматизаторы пищевые, консерванты (сорбат калия, бензоат натрия), янтарная кислота, подсластители (цикламат натрия, аспартам, ацесульфам калия, сахарин), витамин С (аскорбиновая кислота), цитрат цинка, витамин ВЗ(РР) (никотинамид), дигидрокверцетин, красители пищевые (карамельный колер IV), витамин В5 (пантотенат кальция), витамин B6 (пиридоксин), витамин В2 (рибофлавин), витамин В1 (тиамин), витамин B9 (фолиевая кислота), витамин D3 (холекальциферол), витамин В12 (цианокобаламин), витамин В7 (биотин)</t>
  </si>
  <si>
    <t xml:space="preserve">
Общество с ограниченной ответственностью
«Апаран РУС»
ИНН 7725846481 КПП 772501001 ОГРН 5147746266333
115114, г. Москва, ул. Летниковская, д. 13А  тел. 8-800-300-89-30   info@aparan-rus.com</t>
  </si>
  <si>
    <t>N</t>
  </si>
  <si>
    <t xml:space="preserve">Фото </t>
  </si>
  <si>
    <t>Товар</t>
  </si>
  <si>
    <t>цена с ндс</t>
  </si>
  <si>
    <t>К заказу</t>
  </si>
  <si>
    <t>Рекомендованная минимальная для маркетплейсов</t>
  </si>
  <si>
    <t>Рекомендованная минимальная алкомаркеты (кроме КБ) Винлаб, Ароматный мир, Simple</t>
  </si>
  <si>
    <t xml:space="preserve">Итоговая сумма заказа: </t>
  </si>
  <si>
    <t>Вода природная питьевая родниковая негаз."Апаран" 0,5л. пэт</t>
  </si>
  <si>
    <t>Вода природная питьевая родниковая негаз."Апаран" 1л. пэт</t>
  </si>
  <si>
    <t>Вода природная питьевая родниковая негаз."Апаран" 1,5л.. пэт</t>
  </si>
  <si>
    <t>Вода природная питьевая родниковая негаз."Апаран" спорт 0,33л.пэт</t>
  </si>
  <si>
    <t>Вода природная питьевая родниковая негаз."Апаран" спорт 0,75л. пэт</t>
  </si>
  <si>
    <t>Вода природная питьевая родниковая негаз."Апаран" 0,33л. пэт</t>
  </si>
  <si>
    <t>Вода природная питьевая родниковая негаз."Апаран" 6л. пэт</t>
  </si>
  <si>
    <r>
      <rPr>
        <b/>
        <sz val="11"/>
        <rFont val="Calibri"/>
        <family val="2"/>
        <charset val="204"/>
      </rPr>
      <t>Наименование товара</t>
    </r>
  </si>
  <si>
    <t>Завод</t>
  </si>
  <si>
    <t>Бренд</t>
  </si>
  <si>
    <t>Страна произвоитель</t>
  </si>
  <si>
    <t>Категория</t>
  </si>
  <si>
    <t>Официальный поставщик в РФ</t>
  </si>
  <si>
    <t>Срок годности месяц</t>
  </si>
  <si>
    <t>Кол-во бутылок в
упаков ке (шт)</t>
  </si>
  <si>
    <r>
      <rPr>
        <b/>
        <sz val="11"/>
        <rFont val="Calibri"/>
        <family val="2"/>
        <charset val="204"/>
      </rPr>
      <t>Кол-во упаков. в паллете</t>
    </r>
  </si>
  <si>
    <t>Кол-во паллет в машине</t>
  </si>
  <si>
    <r>
      <rPr>
        <b/>
        <sz val="11"/>
        <rFont val="Calibri"/>
        <family val="2"/>
        <charset val="204"/>
      </rPr>
      <t xml:space="preserve">кол- во
</t>
    </r>
    <r>
      <rPr>
        <b/>
        <sz val="11"/>
        <rFont val="Calibri"/>
        <family val="2"/>
        <charset val="204"/>
      </rPr>
      <t xml:space="preserve">бутыл ок в маши
</t>
    </r>
    <r>
      <rPr>
        <b/>
        <sz val="11"/>
        <rFont val="Calibri"/>
        <family val="2"/>
        <charset val="204"/>
      </rPr>
      <t>не</t>
    </r>
  </si>
  <si>
    <t>штрих код бутылка</t>
  </si>
  <si>
    <t>штрих код упаковка</t>
  </si>
  <si>
    <t>Условия храниния</t>
  </si>
  <si>
    <r>
      <rPr>
        <sz val="10"/>
        <rFont val="Calibri"/>
        <family val="2"/>
        <charset val="204"/>
      </rPr>
      <t xml:space="preserve">Вода  природная питьевая  родниковая негазированная  в ПЭТ  бутылках 0.33л.
</t>
    </r>
    <r>
      <rPr>
        <sz val="10"/>
        <rFont val="Calibri"/>
        <family val="2"/>
        <charset val="204"/>
      </rPr>
      <t>"Апаран"</t>
    </r>
  </si>
  <si>
    <t>ООО "Ватерлок"</t>
  </si>
  <si>
    <t>Апаран</t>
  </si>
  <si>
    <t>Армения</t>
  </si>
  <si>
    <t>Вода</t>
  </si>
  <si>
    <t>ООО "Апаран РУС"</t>
  </si>
  <si>
    <t>Хранить при температуре от +5 °С до +20 °С и относительной влажности воздуха не более 85 %.</t>
  </si>
  <si>
    <r>
      <rPr>
        <sz val="10"/>
        <rFont val="Calibri"/>
        <family val="2"/>
        <charset val="204"/>
      </rPr>
      <t>Вода  природная питьевая  родниковая негазированная  в ПЭТ  бутылках 0.33л. Спорт "Апаран"</t>
    </r>
  </si>
  <si>
    <r>
      <rPr>
        <sz val="10"/>
        <rFont val="Calibri"/>
        <family val="2"/>
        <charset val="204"/>
      </rPr>
      <t>Вода  природная питьевая  родниковая негазированная  в ПЭТ  бутылках 0.5л. "Апаран"</t>
    </r>
  </si>
  <si>
    <r>
      <rPr>
        <sz val="10"/>
        <rFont val="Calibri"/>
        <family val="2"/>
        <charset val="204"/>
      </rPr>
      <t xml:space="preserve">Вода  природная питьевая  родниковая
</t>
    </r>
    <r>
      <rPr>
        <sz val="10"/>
        <rFont val="Calibri"/>
        <family val="2"/>
        <charset val="204"/>
      </rPr>
      <t>негазированная  в ПЭТ  бутылках 0.75л. Спорт "Апаран"</t>
    </r>
  </si>
  <si>
    <t>Вода  природная питьевая  родниковая негазированная  в ПЭТ  бутылках 1.0л. "Апаран"</t>
  </si>
  <si>
    <r>
      <rPr>
        <sz val="10"/>
        <rFont val="Calibri"/>
        <family val="2"/>
        <charset val="204"/>
      </rPr>
      <t>Вода  природная питьевая  родниковая негазированная  в ПЭТ  бутылках 1.5л. "Апаран"</t>
    </r>
  </si>
  <si>
    <r>
      <rPr>
        <sz val="10"/>
        <rFont val="Calibri"/>
        <family val="2"/>
        <charset val="204"/>
      </rPr>
      <t>Вода  природная питьевая  родниковая негазированная  в ПЭТ  бутылках 6.0л. "Апаран"</t>
    </r>
  </si>
  <si>
    <t>Номенклатура, Упак.</t>
  </si>
  <si>
    <t>Изображение</t>
  </si>
  <si>
    <t>Цена</t>
  </si>
  <si>
    <t>К заказу (кратно 6 шт.)</t>
  </si>
  <si>
    <t>Дистр. (учетная+40%)</t>
  </si>
  <si>
    <t>Сети, маркетплейсы         (учетная +50)</t>
  </si>
  <si>
    <t xml:space="preserve">Цена дистр. (упаковка) </t>
  </si>
  <si>
    <t>Цена сети, маркетплейсы (упаковка)</t>
  </si>
  <si>
    <t>"Кола" 0,6 л *6 шт(уп. 140/п. 840), шт</t>
  </si>
  <si>
    <t>просто-кола</t>
  </si>
  <si>
    <t>Лимонад "Гранат" 0,6 л *6 шт (уп. 140/п. 840), шт</t>
  </si>
  <si>
    <t>гранат-0,6</t>
  </si>
  <si>
    <t>Лимонад "Дюшес" 0,6 л *6 шт (уп. 140/п. 840), шт</t>
  </si>
  <si>
    <t>дюшес-0,6</t>
  </si>
  <si>
    <t>Лимонад "Дюшес" 1,0 л *6 шт, шт</t>
  </si>
  <si>
    <t>дюшес-1л</t>
  </si>
  <si>
    <t>Лимонад "Кахури" 0,6 л *6 шт (уп. 140/п. 840), шт</t>
  </si>
  <si>
    <t>кахури-0,6</t>
  </si>
  <si>
    <t>Лимонад "Кахури" 1,0 л *6 шт, шт</t>
  </si>
  <si>
    <t>кахури1л</t>
  </si>
  <si>
    <t>Лимонад "Красный апельсин" 0,6 л *6 шт (уп. 140/п. 840), шт</t>
  </si>
  <si>
    <t>красный-апельсин-0,6</t>
  </si>
  <si>
    <t>Лимонад "Лаймони" 0,6 л *6 шт (уп. 140/п. 840), шт</t>
  </si>
  <si>
    <t>лаймони-0,6</t>
  </si>
  <si>
    <t>Лимонад "Лаймони" 1,0 л *6 шт, шт</t>
  </si>
  <si>
    <t>лаймони-1</t>
  </si>
  <si>
    <t>Лимонад "Лимон" 0,6 л *6 шт (уп. 140/п. 840), шт</t>
  </si>
  <si>
    <t>лимон-0,6</t>
  </si>
  <si>
    <t>Лимонад "Лимон" 1,0 л *6 шт, шт</t>
  </si>
  <si>
    <t>Лимон-1л</t>
  </si>
  <si>
    <t>Лимонад "Манго - Маракуйя" 0,6 л *6 шт (уп. 140/п. 840), шт</t>
  </si>
  <si>
    <t>манго-маракуйя-0,6</t>
  </si>
  <si>
    <t>Лимонад "Мохито-Клубника" 0,6 л *6 шт (уп. 140/п. 840), шт</t>
  </si>
  <si>
    <t>мохито--клубника-0,6</t>
  </si>
  <si>
    <t>Лимонад "Ситро" 0,6 л *6 шт (уп. 140/п. 840), шт</t>
  </si>
  <si>
    <t>ситро-0,6</t>
  </si>
  <si>
    <t>Лимонад "Ситро" 1,0 л *6 шт, шт</t>
  </si>
  <si>
    <t>ситро1л</t>
  </si>
  <si>
    <t>Лимонад "Слива" 0,6 л *6 шт (уп. 140/п. 840), шт</t>
  </si>
  <si>
    <t>слива-0,6</t>
  </si>
  <si>
    <t>Лимонад "Слива" 1,0 л *6 шт, шт</t>
  </si>
  <si>
    <t>слива1л</t>
  </si>
  <si>
    <t>Лимонад "Сливочный" 0,6 л *6 шт (уп. 140/п. 840), шт</t>
  </si>
  <si>
    <t>сливочный-0,6</t>
  </si>
  <si>
    <t>Лимонад "Сливочный" 1,0 л *6 шт, шт</t>
  </si>
  <si>
    <t>сливочный-1л</t>
  </si>
  <si>
    <t>Лимонад "Тархун" 1,0 л *6 шт, шт</t>
  </si>
  <si>
    <t>тархун-1л</t>
  </si>
  <si>
    <t>Лимонад "Фейхоа" 0,6 л *6 шт (уп. 140/п. 840), шт</t>
  </si>
  <si>
    <t>фейхоа-0,6</t>
  </si>
  <si>
    <t>Лимонад "Яблоко" 0,6 л *6 шт (уп. 140/п. 840), шт</t>
  </si>
  <si>
    <t>яблоко-0,6</t>
  </si>
  <si>
    <t>Лимонад "Яблоко" 1,0 л *6 шт, шт</t>
  </si>
  <si>
    <t>яблоко-1-л</t>
  </si>
  <si>
    <t>Фото</t>
  </si>
  <si>
    <t>Цена/шт.</t>
  </si>
  <si>
    <t>Цена дистр (+40%)/шт</t>
  </si>
  <si>
    <t>Цена сети, Маркетплейсы (+50)/шт</t>
  </si>
  <si>
    <t>Fresh Boom напиток газированный со вкусом Манго</t>
  </si>
  <si>
    <t>Fresh Boom напиток газированный со вкусом Малины</t>
  </si>
  <si>
    <t>Fresh Boom напиток газированный со вкусом Личи</t>
  </si>
  <si>
    <t>Fresh Boom напиток газированный со вкусом Клубники</t>
  </si>
  <si>
    <t>Fresh Boom напиток газированный со вкусом Киви</t>
  </si>
  <si>
    <t>Fresh Boom напиток газированный со вкусом Дыни</t>
  </si>
  <si>
    <t>Fresh Boom напиток газированный со вкусом Арбуза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</si>
</sst>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74" formatCode="_-* #\.##0.00_-;\-* #\.##0.00_-;_-* &quot;-&quot;??_-;_-@_-"/>
    <numFmt numFmtId="175" formatCode="_-* #\.##0.00\ &quot;₽&quot;_-;\-* #\.##0.00\ &quot;₽&quot;_-;_-* \-??\ &quot;₽&quot;_-;_-@_-"/>
    <numFmt numFmtId="178" formatCode="_-* #\ ##0.00\ &quot;₽&quot;_-;\-* #\ ##0.00\ &quot;₽&quot;_-;_-* &quot;-&quot;??\ &quot;₽&quot;_-;_-@_-"/>
    <numFmt numFmtId="179" formatCode="_-* #\ ##0&quot;₽&quot;_-;\-* #\ ##0&quot;₽&quot;_-;_-* &quot;-&quot;??&quot;₽&quot;_-;_-@_-"/>
  </numFmts>
  <fonts count="35" x14ac:knownFonts="1">
    <font>
      <sz val="11"/>
      <color theme="1"/>
      <name val="Calibri"/>
      <family val="2"/>
      <charset val="204"/>
      <scheme val="minor"/>
    </font>
    <font>
      <sz val="10"/>
      <name val="Arial"/>
      <family val="2"/>
      <charset val="204"/>
    </font>
    <font>
      <b/>
      <sz val="12"/>
      <color indexed="8"/>
      <name val="Arial"/>
      <family val="2"/>
      <charset val="204"/>
    </font>
    <font>
      <sz val="10"/>
      <color indexed="8"/>
      <name val="Arial"/>
      <family val="2"/>
      <charset val="204"/>
    </font>
    <font>
      <sz val="8"/>
      <name val="Arial"/>
      <family val="2"/>
      <charset val="204"/>
    </font>
    <font>
      <b/>
      <sz val="8"/>
      <name val="Arial"/>
      <family val="2"/>
      <charset val="204"/>
    </font>
    <font>
      <b/>
      <sz val="11"/>
      <name val="Calibri"/>
      <family val="2"/>
      <charset val="204"/>
    </font>
    <font>
      <sz val="10"/>
      <name val="Calibri"/>
      <family val="2"/>
      <charset val="204"/>
    </font>
    <font>
      <sz val="11"/>
      <name val="Calibri"/>
      <family val="2"/>
      <charset val="204"/>
    </font>
    <font>
      <sz val="11"/>
      <name val="Aptos"/>
      <family val="2"/>
      <charset val="204"/>
    </font>
    <font>
      <sz val="10"/>
      <name val="Aptos"/>
      <family val="2"/>
      <charset val="204"/>
    </font>
    <font>
      <b/>
      <sz val="11"/>
      <name val="Arial"/>
      <family val="2"/>
      <charset val="204"/>
    </font>
    <font>
      <b/>
      <u/>
      <sz val="12"/>
      <color indexed="9"/>
      <name val="Arial"/>
      <family val="2"/>
      <charset val="204"/>
    </font>
    <font>
      <b/>
      <sz val="12"/>
      <color indexed="9"/>
      <name val="Arial"/>
      <family val="2"/>
      <charset val="204"/>
    </font>
    <font>
      <b/>
      <u/>
      <sz val="11"/>
      <name val="Arial"/>
      <family val="2"/>
      <charset val="204"/>
    </font>
    <font>
      <sz val="11"/>
      <color theme="1"/>
      <name val="Calibri"/>
      <family val="2"/>
      <charset val="204"/>
      <scheme val="minor"/>
    </font>
    <font>
      <sz val="11"/>
      <color rgb="FF9C6500"/>
      <name val="Calibri"/>
      <family val="2"/>
      <charset val="204"/>
      <scheme val="minor"/>
    </font>
    <font>
      <sz val="11"/>
      <color theme="0"/>
      <name val="Calibri"/>
      <family val="2"/>
      <charset val="204"/>
      <scheme val="minor"/>
    </font>
    <font>
      <b/>
      <sz val="12"/>
      <color rgb="FF000000"/>
      <name val="Arial"/>
      <family val="2"/>
      <charset val="204"/>
    </font>
    <font>
      <sz val="11"/>
      <color theme="1"/>
      <name val="Arial"/>
      <family val="2"/>
      <charset val="204"/>
    </font>
    <font>
      <sz val="10"/>
      <color rgb="FF000000"/>
      <name val="Arial"/>
      <family val="2"/>
      <charset val="204"/>
    </font>
    <font>
      <sz val="11"/>
      <color rgb="FF000000"/>
      <name val="Calibri"/>
      <family val="2"/>
      <charset val="204"/>
    </font>
    <font>
      <sz val="11"/>
      <color rgb="FF000000"/>
      <name val="Gadugi"/>
      <family val="2"/>
      <charset val="204"/>
    </font>
    <font>
      <b/>
      <sz val="10"/>
      <color rgb="FF000000"/>
      <name val="Times New Roman"/>
      <family val="1"/>
      <charset val="204"/>
    </font>
    <font>
      <sz val="9"/>
      <color rgb="FF000000"/>
      <name val="Calibri"/>
      <family val="2"/>
      <charset val="204"/>
      <scheme val="minor"/>
    </font>
    <font>
      <u/>
      <sz val="36"/>
      <color theme="0"/>
      <name val="Century"/>
      <family val="1"/>
      <charset val="204"/>
    </font>
    <font>
      <b/>
      <i/>
      <sz val="11"/>
      <name val="Calibri"/>
      <family val="2"/>
      <charset val="204"/>
      <scheme val="minor"/>
    </font>
    <font>
      <b/>
      <sz val="11"/>
      <color theme="1"/>
      <name val="Arial"/>
      <family val="2"/>
      <charset val="204"/>
    </font>
    <font>
      <b/>
      <sz val="18"/>
      <color theme="1"/>
      <name val="Arial"/>
      <family val="2"/>
      <charset val="204"/>
    </font>
    <font>
      <b/>
      <sz val="12"/>
      <color theme="1"/>
      <name val="Arial"/>
      <family val="2"/>
      <charset val="204"/>
    </font>
    <font>
      <sz val="12"/>
      <color theme="0"/>
      <name val="Arial"/>
      <family val="2"/>
      <charset val="204"/>
    </font>
    <font>
      <b/>
      <u/>
      <sz val="12"/>
      <color theme="0"/>
      <name val="Arial"/>
      <family val="2"/>
      <charset val="204"/>
    </font>
    <font>
      <b/>
      <sz val="12"/>
      <color theme="0"/>
      <name val="Arial"/>
      <family val="2"/>
      <charset val="204"/>
    </font>
    <font>
      <b/>
      <sz val="14"/>
      <color theme="1"/>
      <name val="Arial"/>
      <family val="2"/>
      <charset val="204"/>
    </font>
    <font>
      <b/>
      <sz val="13.95"/>
      <color rgb="FF000000"/>
      <name val="Aptos"/>
      <family val="2"/>
      <charset val="204"/>
    </font>
  </fonts>
  <fills count="14">
    <fill>
      <patternFill patternType="none"/>
    </fill>
    <fill>
      <patternFill patternType="gray125"/>
    </fill>
    <fill>
      <patternFill patternType="solid">
        <fgColor indexed="9"/>
        <bgColor indexed="64"/>
      </patternFill>
    </fill>
    <fill>
      <patternFill patternType="solid">
        <fgColor rgb="FFFFEB9C"/>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2"/>
        <bgColor indexed="64"/>
      </patternFill>
    </fill>
    <fill>
      <patternFill patternType="solid">
        <fgColor rgb="FFFFC0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s>
  <cellStyleXfs count="4">
    <xf numFmtId="0" fontId="0" fillId="0" borderId="0">
      <alignment vertical="center"/>
    </xf>
    <xf numFmtId="174" fontId="15" fillId="0" borderId="0" applyFont="0" applyFill="0" applyBorder="0" applyAlignment="0" applyProtection="0">
      <alignment vertical="center"/>
    </xf>
    <xf numFmtId="175" fontId="15" fillId="0" borderId="0" applyFont="0" applyFill="0" applyBorder="0" applyAlignment="0" applyProtection="0">
      <alignment vertical="center"/>
    </xf>
    <xf numFmtId="0" fontId="16" fillId="3" borderId="0" applyNumberFormat="0" applyBorder="0" applyAlignment="0" applyProtection="0">
      <alignment vertical="center"/>
    </xf>
  </cellStyleXfs>
  <cellXfs count="154">
    <xf numFmtId="0" fontId="0" fillId="0" borderId="0" xfId="0">
      <alignment vertical="center"/>
    </xf>
    <xf numFmtId="0" fontId="1" fillId="0" borderId="0" xfId="0" applyFont="1" applyFill="1" applyBorder="1" applyAlignment="1">
      <alignment horizontal="center" vertical="center" wrapText="1"/>
    </xf>
    <xf numFmtId="0" fontId="2" fillId="6" borderId="1" xfId="0" applyNumberFormat="1" applyFont="1" applyFill="1" applyBorder="1" applyAlignment="1">
      <alignment horizontal="center" vertical="center" wrapText="1"/>
    </xf>
    <xf numFmtId="0" fontId="18" fillId="6" borderId="1" xfId="0"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3" fillId="2" borderId="1" xfId="0" applyNumberFormat="1" applyFont="1" applyFill="1" applyBorder="1" applyAlignment="1">
      <alignment horizontal="center" vertical="center" wrapText="1"/>
    </xf>
    <xf numFmtId="178" fontId="20" fillId="7" borderId="1" xfId="2" applyNumberFormat="1" applyFont="1" applyFill="1" applyBorder="1" applyAlignment="1">
      <alignment horizontal="center" vertical="center" wrapText="1"/>
    </xf>
    <xf numFmtId="178" fontId="20" fillId="7" borderId="1" xfId="2" applyNumberFormat="1" applyFont="1" applyFill="1" applyBorder="1" applyAlignment="1" applyProtection="1">
      <alignment horizontal="center" vertical="center" wrapText="1"/>
      <protection locked="0"/>
    </xf>
    <xf numFmtId="0" fontId="2" fillId="6" borderId="2" xfId="0" applyFont="1" applyFill="1" applyBorder="1" applyAlignment="1">
      <alignment horizontal="center" vertical="center" wrapText="1"/>
    </xf>
    <xf numFmtId="178" fontId="2" fillId="6" borderId="3" xfId="0" applyNumberFormat="1" applyFont="1" applyFill="1" applyBorder="1" applyAlignment="1">
      <alignment horizontal="center" vertical="center" wrapText="1"/>
    </xf>
    <xf numFmtId="0" fontId="4" fillId="8" borderId="0" xfId="0" applyFont="1" applyFill="1" applyBorder="1" applyAlignment="1">
      <alignment horizontal="center" vertical="center"/>
    </xf>
    <xf numFmtId="0" fontId="5" fillId="8" borderId="4"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8" borderId="9" xfId="0" applyFont="1" applyFill="1" applyBorder="1" applyAlignment="1">
      <alignment horizontal="center" vertical="center" wrapText="1"/>
    </xf>
    <xf numFmtId="2" fontId="4" fillId="8" borderId="1" xfId="0" applyNumberFormat="1" applyFont="1" applyFill="1" applyBorder="1" applyAlignment="1">
      <alignment horizontal="center" vertical="center"/>
    </xf>
    <xf numFmtId="2" fontId="4" fillId="8" borderId="1" xfId="0" applyNumberFormat="1" applyFont="1" applyFill="1" applyBorder="1" applyAlignment="1" applyProtection="1">
      <alignment horizontal="center" vertical="center"/>
      <protection locked="0"/>
    </xf>
    <xf numFmtId="175" fontId="4" fillId="8" borderId="1" xfId="2" applyFont="1" applyFill="1" applyBorder="1" applyAlignment="1">
      <alignment horizontal="center" vertical="center"/>
    </xf>
    <xf numFmtId="0" fontId="4" fillId="8" borderId="1" xfId="0" applyFont="1" applyFill="1" applyBorder="1" applyAlignment="1">
      <alignment horizontal="center" vertical="center"/>
    </xf>
    <xf numFmtId="2" fontId="4" fillId="8" borderId="1" xfId="0" applyNumberFormat="1" applyFont="1" applyFill="1" applyBorder="1" applyAlignment="1">
      <alignment horizontal="center" vertical="center"/>
    </xf>
    <xf numFmtId="2" fontId="4" fillId="8" borderId="9" xfId="0" applyNumberFormat="1" applyFont="1" applyFill="1" applyBorder="1" applyAlignment="1">
      <alignment horizontal="center" vertical="center"/>
    </xf>
    <xf numFmtId="2" fontId="4" fillId="8" borderId="9" xfId="0" applyNumberFormat="1" applyFont="1" applyFill="1" applyBorder="1" applyAlignment="1" applyProtection="1">
      <alignment horizontal="center" vertical="center"/>
      <protection locked="0"/>
    </xf>
    <xf numFmtId="175" fontId="4" fillId="8" borderId="9" xfId="2" applyFont="1" applyFill="1" applyBorder="1" applyAlignment="1">
      <alignment horizontal="center" vertical="center"/>
    </xf>
    <xf numFmtId="0" fontId="4" fillId="8" borderId="9" xfId="0" applyFont="1" applyFill="1" applyBorder="1" applyAlignment="1">
      <alignment horizontal="center" vertical="center"/>
    </xf>
    <xf numFmtId="2" fontId="4" fillId="8" borderId="9" xfId="0" applyNumberFormat="1" applyFont="1" applyFill="1" applyBorder="1" applyAlignment="1">
      <alignment horizontal="center" vertical="center"/>
    </xf>
    <xf numFmtId="0" fontId="5" fillId="8" borderId="10" xfId="0" applyFont="1" applyFill="1" applyBorder="1" applyAlignment="1">
      <alignment horizontal="center" vertical="center" wrapText="1"/>
    </xf>
    <xf numFmtId="0" fontId="5" fillId="8" borderId="2" xfId="0" applyFont="1" applyFill="1" applyBorder="1" applyAlignment="1">
      <alignment horizontal="center" vertical="center" wrapText="1"/>
    </xf>
    <xf numFmtId="175" fontId="5" fillId="8" borderId="3" xfId="2" applyFont="1" applyFill="1" applyBorder="1" applyAlignment="1">
      <alignment horizontal="center" vertical="center" wrapText="1"/>
    </xf>
    <xf numFmtId="0" fontId="4" fillId="8" borderId="11" xfId="0" applyFont="1" applyFill="1" applyBorder="1" applyAlignment="1">
      <alignment horizontal="center" vertical="center"/>
    </xf>
    <xf numFmtId="0" fontId="4" fillId="8" borderId="11" xfId="0" applyFont="1" applyFill="1" applyBorder="1" applyAlignment="1">
      <alignment horizontal="center" vertical="center"/>
    </xf>
    <xf numFmtId="0" fontId="4" fillId="8" borderId="12" xfId="0" applyFont="1" applyFill="1" applyBorder="1" applyAlignment="1">
      <alignment horizontal="center" vertical="center"/>
    </xf>
    <xf numFmtId="0" fontId="0" fillId="0" borderId="0" xfId="0" applyFont="1" applyFill="1" applyBorder="1" applyAlignment="1">
      <alignment horizontal="left" vertical="top"/>
    </xf>
    <xf numFmtId="0" fontId="0" fillId="0" borderId="31" xfId="0" applyFont="1" applyFill="1" applyBorder="1" applyAlignment="1">
      <alignment horizontal="left" vertical="top" wrapText="1"/>
    </xf>
    <xf numFmtId="0" fontId="6" fillId="9" borderId="31" xfId="0" applyFont="1" applyFill="1" applyBorder="1" applyAlignment="1">
      <alignment horizontal="left" vertical="center" wrapText="1" indent="5"/>
    </xf>
    <xf numFmtId="0" fontId="6" fillId="9" borderId="31" xfId="0" applyFont="1" applyFill="1" applyBorder="1" applyAlignment="1">
      <alignment horizontal="center" vertical="center" wrapText="1"/>
    </xf>
    <xf numFmtId="1" fontId="21" fillId="0" borderId="31" xfId="0" applyNumberFormat="1" applyFont="1" applyFill="1" applyBorder="1" applyAlignment="1">
      <alignment horizontal="right" vertical="center" indent="1" shrinkToFit="1"/>
    </xf>
    <xf numFmtId="0" fontId="0" fillId="9" borderId="31" xfId="0" applyFont="1" applyFill="1" applyBorder="1" applyAlignment="1">
      <alignment horizontal="left" vertical="top" wrapText="1" indent="1"/>
    </xf>
    <xf numFmtId="0" fontId="22" fillId="8" borderId="31" xfId="0" applyFont="1" applyFill="1" applyBorder="1" applyAlignment="1">
      <alignment horizontal="center" vertical="center" wrapText="1"/>
    </xf>
    <xf numFmtId="0" fontId="7" fillId="9" borderId="31" xfId="0" applyFont="1" applyFill="1" applyBorder="1" applyAlignment="1">
      <alignment horizontal="left" vertical="top" wrapText="1" indent="1"/>
    </xf>
    <xf numFmtId="0" fontId="23" fillId="0" borderId="0" xfId="0" applyFont="1" applyFill="1" applyBorder="1" applyAlignment="1">
      <alignment horizontal="left" vertical="top"/>
    </xf>
    <xf numFmtId="0" fontId="0" fillId="9" borderId="31" xfId="0" applyFont="1" applyFill="1" applyBorder="1" applyAlignment="1">
      <alignment horizontal="center" vertical="center" wrapText="1"/>
    </xf>
    <xf numFmtId="1" fontId="21" fillId="0" borderId="31" xfId="0" applyNumberFormat="1" applyFont="1" applyFill="1" applyBorder="1" applyAlignment="1">
      <alignment horizontal="left" vertical="center" indent="2" shrinkToFit="1"/>
    </xf>
    <xf numFmtId="1" fontId="21" fillId="0" borderId="31" xfId="0" applyNumberFormat="1" applyFont="1" applyFill="1" applyBorder="1" applyAlignment="1">
      <alignment horizontal="center" vertical="center" shrinkToFit="1"/>
    </xf>
    <xf numFmtId="1" fontId="8" fillId="0" borderId="31" xfId="2" applyNumberFormat="1" applyFont="1" applyBorder="1" applyAlignment="1">
      <alignment horizontal="center" vertical="center" wrapText="1"/>
    </xf>
    <xf numFmtId="0" fontId="24" fillId="0" borderId="1" xfId="0" applyFont="1" applyFill="1" applyBorder="1" applyAlignment="1">
      <alignment vertical="top" wrapText="1"/>
    </xf>
    <xf numFmtId="0" fontId="0" fillId="0" borderId="0" xfId="0" applyFont="1" applyFill="1" applyBorder="1" applyAlignment="1">
      <alignment horizontal="left" wrapText="1"/>
    </xf>
    <xf numFmtId="0" fontId="0" fillId="0" borderId="0"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3" fillId="2" borderId="1" xfId="0" applyFont="1" applyFill="1" applyBorder="1" applyAlignment="1">
      <alignment horizontal="center" vertical="center" wrapText="1"/>
    </xf>
    <xf numFmtId="178" fontId="20" fillId="8" borderId="1" xfId="2" applyNumberFormat="1" applyFont="1" applyFill="1" applyBorder="1" applyAlignment="1">
      <alignment horizontal="center" vertical="center" wrapText="1"/>
    </xf>
    <xf numFmtId="0" fontId="20" fillId="8" borderId="1" xfId="2" applyNumberFormat="1" applyFont="1" applyFill="1" applyBorder="1" applyAlignment="1" applyProtection="1">
      <alignment horizontal="center" vertical="center" wrapText="1"/>
      <protection locked="0"/>
    </xf>
    <xf numFmtId="0" fontId="0" fillId="0" borderId="1" xfId="0" applyFont="1" applyFill="1" applyBorder="1" applyAlignment="1">
      <alignment horizontal="center" vertical="center"/>
    </xf>
    <xf numFmtId="0" fontId="0" fillId="0" borderId="0" xfId="0" applyFont="1" applyFill="1" applyAlignment="1">
      <alignment horizontal="center" vertical="center"/>
    </xf>
    <xf numFmtId="0" fontId="9" fillId="0" borderId="0" xfId="0" applyFont="1" applyFill="1" applyBorder="1" applyAlignment="1">
      <alignment horizontal="center" vertical="center" wrapText="1"/>
    </xf>
    <xf numFmtId="0" fontId="9" fillId="0" borderId="0" xfId="0" applyFont="1" applyFill="1" applyBorder="1" applyAlignment="1"/>
    <xf numFmtId="0" fontId="9"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49" fontId="9" fillId="0" borderId="1" xfId="0" applyNumberFormat="1" applyFont="1" applyFill="1" applyBorder="1" applyAlignment="1"/>
    <xf numFmtId="0" fontId="9" fillId="0" borderId="1" xfId="0" applyFont="1" applyFill="1" applyBorder="1" applyAlignment="1"/>
    <xf numFmtId="0" fontId="19" fillId="0" borderId="0" xfId="0" applyFont="1" applyProtection="1">
      <alignment vertical="center"/>
    </xf>
    <xf numFmtId="0" fontId="0" fillId="0" borderId="0" xfId="0" applyProtection="1">
      <alignment vertical="center"/>
    </xf>
    <xf numFmtId="0" fontId="0" fillId="8" borderId="0" xfId="0" applyFill="1" applyProtection="1">
      <alignment vertical="center"/>
    </xf>
    <xf numFmtId="0" fontId="17" fillId="8" borderId="0" xfId="0" applyFont="1" applyFill="1" applyProtection="1">
      <alignment vertical="center"/>
    </xf>
    <xf numFmtId="1" fontId="27" fillId="12" borderId="13" xfId="0" applyNumberFormat="1" applyFont="1" applyFill="1" applyBorder="1" applyAlignment="1" applyProtection="1">
      <alignment horizontal="center" vertical="center" wrapText="1"/>
    </xf>
    <xf numFmtId="1" fontId="27" fillId="12" borderId="14" xfId="0" applyNumberFormat="1" applyFont="1" applyFill="1" applyBorder="1" applyAlignment="1" applyProtection="1">
      <alignment horizontal="center" vertical="center" wrapText="1"/>
    </xf>
    <xf numFmtId="0" fontId="27" fillId="12" borderId="15" xfId="0" applyFont="1" applyFill="1" applyBorder="1" applyAlignment="1" applyProtection="1">
      <alignment horizontal="center" vertical="center" wrapText="1"/>
    </xf>
    <xf numFmtId="0" fontId="27" fillId="12" borderId="14" xfId="0" applyFont="1" applyFill="1" applyBorder="1" applyAlignment="1" applyProtection="1">
      <alignment horizontal="center" vertical="center" wrapText="1"/>
    </xf>
    <xf numFmtId="0" fontId="11" fillId="12" borderId="14" xfId="0" applyFont="1" applyFill="1" applyBorder="1" applyAlignment="1" applyProtection="1">
      <alignment horizontal="center" vertical="center" wrapText="1"/>
    </xf>
    <xf numFmtId="0" fontId="19" fillId="0" borderId="5" xfId="0" applyFont="1" applyBorder="1" applyAlignment="1" applyProtection="1">
      <alignment horizontal="center" vertical="center"/>
    </xf>
    <xf numFmtId="0" fontId="19" fillId="0" borderId="6" xfId="0" applyFont="1" applyBorder="1" applyAlignment="1" applyProtection="1">
      <alignment horizontal="center" vertical="center"/>
    </xf>
    <xf numFmtId="0" fontId="29" fillId="0" borderId="6" xfId="0" applyFont="1" applyBorder="1" applyAlignment="1" applyProtection="1">
      <alignment horizontal="center" vertical="center" wrapText="1"/>
    </xf>
    <xf numFmtId="0" fontId="27" fillId="0" borderId="6" xfId="0" applyFont="1" applyBorder="1" applyAlignment="1" applyProtection="1">
      <alignment horizontal="center" vertical="center"/>
    </xf>
    <xf numFmtId="0" fontId="19" fillId="0" borderId="9" xfId="0" applyFont="1" applyBorder="1" applyAlignment="1" applyProtection="1">
      <alignment horizontal="center" vertical="center"/>
    </xf>
    <xf numFmtId="0" fontId="29" fillId="0" borderId="9" xfId="0" applyFont="1" applyBorder="1" applyAlignment="1" applyProtection="1">
      <alignment horizontal="center" vertical="center" wrapText="1"/>
    </xf>
    <xf numFmtId="0" fontId="27" fillId="0" borderId="9" xfId="0" applyFont="1" applyBorder="1" applyAlignment="1" applyProtection="1">
      <alignment horizontal="center" vertical="center"/>
    </xf>
    <xf numFmtId="0" fontId="19" fillId="0" borderId="17" xfId="0" applyFont="1" applyBorder="1" applyAlignment="1" applyProtection="1">
      <alignment horizontal="center" vertical="center"/>
    </xf>
    <xf numFmtId="0" fontId="19" fillId="0" borderId="18" xfId="0" applyFont="1" applyBorder="1" applyAlignment="1" applyProtection="1">
      <alignment horizontal="center" vertical="center"/>
    </xf>
    <xf numFmtId="0" fontId="29" fillId="0" borderId="18" xfId="0" applyFont="1" applyBorder="1" applyAlignment="1" applyProtection="1">
      <alignment horizontal="center" vertical="center" wrapText="1"/>
    </xf>
    <xf numFmtId="0" fontId="27" fillId="0" borderId="18" xfId="0" applyFont="1" applyBorder="1" applyAlignment="1" applyProtection="1">
      <alignment horizontal="center" vertical="center"/>
    </xf>
    <xf numFmtId="0" fontId="19" fillId="0" borderId="7" xfId="0" applyFont="1" applyBorder="1" applyAlignment="1" applyProtection="1">
      <alignment horizontal="center" vertical="center"/>
    </xf>
    <xf numFmtId="0" fontId="19" fillId="0" borderId="1" xfId="0" applyFont="1" applyBorder="1" applyAlignment="1" applyProtection="1">
      <alignment horizontal="center" vertical="center"/>
    </xf>
    <xf numFmtId="0" fontId="29" fillId="0" borderId="1" xfId="0" applyFont="1" applyBorder="1" applyAlignment="1" applyProtection="1">
      <alignment horizontal="center" vertical="center" wrapText="1"/>
    </xf>
    <xf numFmtId="0" fontId="27" fillId="0" borderId="1" xfId="0" applyFont="1" applyBorder="1" applyAlignment="1" applyProtection="1">
      <alignment horizontal="center" vertical="center"/>
    </xf>
    <xf numFmtId="0" fontId="19" fillId="0" borderId="6"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5" xfId="0" applyFont="1" applyBorder="1" applyAlignment="1" applyProtection="1">
      <alignment vertical="center" wrapText="1"/>
    </xf>
    <xf numFmtId="0" fontId="0" fillId="0" borderId="6" xfId="0" applyBorder="1" applyProtection="1">
      <alignment vertical="center"/>
    </xf>
    <xf numFmtId="0" fontId="19" fillId="0" borderId="7" xfId="0" applyFont="1" applyBorder="1" applyAlignment="1" applyProtection="1">
      <alignment vertical="center" wrapText="1"/>
    </xf>
    <xf numFmtId="0" fontId="0" fillId="0" borderId="1" xfId="0" applyBorder="1" applyProtection="1">
      <alignment vertical="center"/>
    </xf>
    <xf numFmtId="0" fontId="19" fillId="0" borderId="8" xfId="0" applyFont="1" applyBorder="1" applyAlignment="1" applyProtection="1">
      <alignment vertical="center" wrapText="1"/>
    </xf>
    <xf numFmtId="0" fontId="0" fillId="0" borderId="9" xfId="0" applyBorder="1" applyProtection="1">
      <alignment vertical="center"/>
    </xf>
    <xf numFmtId="0" fontId="19" fillId="0" borderId="9" xfId="0" applyFont="1" applyBorder="1" applyAlignment="1" applyProtection="1">
      <alignment horizontal="center" vertical="center" wrapText="1"/>
    </xf>
    <xf numFmtId="0" fontId="31" fillId="10" borderId="24" xfId="0" applyFont="1" applyFill="1" applyBorder="1" applyAlignment="1" applyProtection="1">
      <alignment horizontal="center" vertical="center" wrapText="1"/>
    </xf>
    <xf numFmtId="0" fontId="11" fillId="12" borderId="15" xfId="0" applyFont="1" applyFill="1" applyBorder="1" applyAlignment="1" applyProtection="1">
      <alignment horizontal="center" vertical="center" wrapText="1"/>
    </xf>
    <xf numFmtId="0" fontId="11" fillId="13" borderId="15" xfId="0" applyFont="1" applyFill="1" applyBorder="1" applyAlignment="1">
      <alignment horizontal="center" vertical="center" wrapText="1"/>
    </xf>
    <xf numFmtId="0" fontId="27" fillId="12" borderId="25" xfId="0" applyFont="1" applyFill="1" applyBorder="1" applyAlignment="1" applyProtection="1">
      <alignment horizontal="center" vertical="center"/>
    </xf>
    <xf numFmtId="179" fontId="33" fillId="13" borderId="24" xfId="1" applyNumberFormat="1" applyFont="1" applyFill="1" applyBorder="1" applyAlignment="1" applyProtection="1">
      <alignment horizontal="center" vertical="center"/>
    </xf>
    <xf numFmtId="9" fontId="19" fillId="0" borderId="6" xfId="0" applyNumberFormat="1" applyFont="1" applyBorder="1" applyAlignment="1" applyProtection="1">
      <alignment horizontal="center" vertical="center"/>
    </xf>
    <xf numFmtId="0" fontId="19" fillId="0" borderId="6" xfId="0" applyFont="1" applyBorder="1" applyAlignment="1" applyProtection="1">
      <alignment horizontal="center" vertical="center"/>
      <protection locked="0"/>
    </xf>
    <xf numFmtId="0" fontId="27" fillId="0" borderId="26" xfId="0" applyFont="1" applyBorder="1" applyAlignment="1" applyProtection="1">
      <alignment horizontal="center" vertical="center"/>
    </xf>
    <xf numFmtId="0" fontId="0" fillId="0" borderId="0" xfId="0" applyProtection="1">
      <alignment vertical="center"/>
      <protection locked="0"/>
    </xf>
    <xf numFmtId="9" fontId="19" fillId="0" borderId="9" xfId="0" applyNumberFormat="1" applyFont="1" applyBorder="1" applyAlignment="1" applyProtection="1">
      <alignment horizontal="center" vertical="center"/>
    </xf>
    <xf numFmtId="0" fontId="19" fillId="0" borderId="9" xfId="0" applyFont="1" applyBorder="1" applyAlignment="1" applyProtection="1">
      <alignment horizontal="center" vertical="center"/>
      <protection locked="0"/>
    </xf>
    <xf numFmtId="0" fontId="27" fillId="0" borderId="12" xfId="0" applyFont="1" applyBorder="1" applyAlignment="1" applyProtection="1">
      <alignment horizontal="center" vertical="center"/>
    </xf>
    <xf numFmtId="9" fontId="19" fillId="0" borderId="18" xfId="0" applyNumberFormat="1" applyFont="1" applyBorder="1" applyAlignment="1" applyProtection="1">
      <alignment horizontal="center" vertical="center"/>
    </xf>
    <xf numFmtId="0" fontId="19" fillId="0" borderId="18" xfId="0" applyFont="1" applyBorder="1" applyAlignment="1" applyProtection="1">
      <alignment horizontal="center" vertical="center"/>
      <protection locked="0"/>
    </xf>
    <xf numFmtId="0" fontId="27" fillId="0" borderId="29" xfId="0" applyFont="1" applyBorder="1" applyAlignment="1" applyProtection="1">
      <alignment horizontal="center" vertical="center"/>
    </xf>
    <xf numFmtId="9" fontId="19" fillId="0" borderId="1" xfId="0" applyNumberFormat="1" applyFont="1" applyBorder="1" applyAlignment="1" applyProtection="1">
      <alignment horizontal="center" vertical="center"/>
    </xf>
    <xf numFmtId="0" fontId="19" fillId="0" borderId="1" xfId="0" applyFont="1" applyBorder="1" applyAlignment="1" applyProtection="1">
      <alignment horizontal="center" vertical="center"/>
      <protection locked="0"/>
    </xf>
    <xf numFmtId="0" fontId="27" fillId="0" borderId="11" xfId="0" applyFont="1" applyBorder="1" applyAlignment="1" applyProtection="1">
      <alignment horizontal="center" vertical="center"/>
    </xf>
    <xf numFmtId="0" fontId="34" fillId="0" borderId="0" xfId="0" applyFont="1">
      <alignment vertical="center"/>
    </xf>
    <xf numFmtId="0" fontId="19" fillId="0" borderId="5" xfId="0" quotePrefix="1" applyFont="1" applyBorder="1" applyAlignment="1" applyProtection="1">
      <alignment horizontal="center" vertical="center"/>
    </xf>
    <xf numFmtId="0" fontId="19" fillId="0" borderId="8" xfId="0" quotePrefix="1" applyFont="1" applyBorder="1" applyAlignment="1" applyProtection="1">
      <alignment horizontal="center" vertical="center"/>
    </xf>
    <xf numFmtId="0" fontId="19" fillId="0" borderId="17" xfId="0" quotePrefix="1" applyFont="1" applyBorder="1" applyAlignment="1" applyProtection="1">
      <alignment horizontal="center" vertical="center"/>
    </xf>
    <xf numFmtId="0" fontId="19" fillId="0" borderId="7" xfId="0" quotePrefix="1" applyFont="1" applyBorder="1" applyAlignment="1" applyProtection="1">
      <alignment horizontal="center" vertical="center"/>
    </xf>
    <xf numFmtId="0" fontId="19" fillId="0" borderId="5" xfId="0" quotePrefix="1" applyFont="1" applyBorder="1" applyAlignment="1" applyProtection="1">
      <alignment horizontal="center" vertical="center" wrapText="1"/>
    </xf>
    <xf numFmtId="0" fontId="26" fillId="11" borderId="13" xfId="3" applyFont="1" applyFill="1" applyBorder="1" applyAlignment="1" applyProtection="1">
      <alignment horizontal="center" vertical="center"/>
    </xf>
    <xf numFmtId="0" fontId="26" fillId="11" borderId="14" xfId="3" applyFont="1" applyFill="1" applyBorder="1" applyAlignment="1" applyProtection="1">
      <alignment horizontal="center" vertical="center"/>
    </xf>
    <xf numFmtId="0" fontId="26" fillId="11" borderId="14" xfId="3" applyFont="1" applyFill="1" applyBorder="1" applyAlignment="1">
      <alignment horizontal="center" vertical="center"/>
    </xf>
    <xf numFmtId="0" fontId="26" fillId="11" borderId="15" xfId="3" applyFont="1" applyFill="1" applyBorder="1" applyAlignment="1" applyProtection="1">
      <alignment horizontal="center" vertical="center"/>
    </xf>
    <xf numFmtId="1" fontId="28" fillId="4" borderId="2" xfId="0" applyNumberFormat="1" applyFont="1" applyFill="1" applyBorder="1" applyAlignment="1" applyProtection="1">
      <alignment horizontal="center" vertical="center" wrapText="1"/>
    </xf>
    <xf numFmtId="1" fontId="28" fillId="4" borderId="16" xfId="0" applyNumberFormat="1" applyFont="1" applyFill="1" applyBorder="1" applyAlignment="1" applyProtection="1">
      <alignment horizontal="center" vertical="center" wrapText="1"/>
    </xf>
    <xf numFmtId="1" fontId="28" fillId="4" borderId="16" xfId="0" applyNumberFormat="1" applyFont="1" applyFill="1" applyBorder="1" applyAlignment="1">
      <alignment horizontal="center" vertical="center" wrapText="1"/>
    </xf>
    <xf numFmtId="1" fontId="28" fillId="4" borderId="3" xfId="0" applyNumberFormat="1" applyFont="1" applyFill="1" applyBorder="1" applyAlignment="1" applyProtection="1">
      <alignment horizontal="center" vertical="center" wrapText="1"/>
    </xf>
    <xf numFmtId="1" fontId="28" fillId="5" borderId="19" xfId="0" applyNumberFormat="1" applyFont="1" applyFill="1" applyBorder="1" applyAlignment="1" applyProtection="1">
      <alignment horizontal="center" vertical="center" wrapText="1"/>
    </xf>
    <xf numFmtId="1" fontId="28" fillId="5" borderId="20" xfId="0" applyNumberFormat="1" applyFont="1" applyFill="1" applyBorder="1" applyAlignment="1" applyProtection="1">
      <alignment horizontal="center" vertical="center" wrapText="1"/>
    </xf>
    <xf numFmtId="1" fontId="28" fillId="5" borderId="20" xfId="0" applyNumberFormat="1" applyFont="1" applyFill="1" applyBorder="1" applyAlignment="1">
      <alignment horizontal="center" vertical="center" wrapText="1"/>
    </xf>
    <xf numFmtId="1" fontId="28" fillId="5" borderId="3" xfId="0" applyNumberFormat="1" applyFont="1" applyFill="1" applyBorder="1" applyAlignment="1" applyProtection="1">
      <alignment horizontal="center" vertical="center" wrapText="1"/>
    </xf>
    <xf numFmtId="0" fontId="30" fillId="10" borderId="21" xfId="0" applyFont="1" applyFill="1" applyBorder="1" applyAlignment="1" applyProtection="1">
      <alignment horizontal="center" vertical="center" wrapText="1"/>
    </xf>
    <xf numFmtId="0" fontId="30" fillId="10" borderId="22" xfId="0" applyFont="1" applyFill="1" applyBorder="1" applyAlignment="1" applyProtection="1">
      <alignment horizontal="center" vertical="center" wrapText="1"/>
    </xf>
    <xf numFmtId="0" fontId="30" fillId="10" borderId="23" xfId="0" applyFont="1" applyFill="1" applyBorder="1" applyAlignment="1" applyProtection="1">
      <alignment horizontal="center" vertical="center" wrapText="1"/>
    </xf>
    <xf numFmtId="0" fontId="32" fillId="10" borderId="21" xfId="0" applyFont="1" applyFill="1" applyBorder="1" applyAlignment="1" applyProtection="1">
      <alignment horizontal="center" vertical="center" wrapText="1"/>
    </xf>
    <xf numFmtId="0" fontId="32" fillId="10" borderId="2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xf>
    <xf numFmtId="0" fontId="34" fillId="0" borderId="27" xfId="0" applyFont="1" applyBorder="1" applyAlignment="1" applyProtection="1">
      <alignment horizontal="center" vertical="center" wrapText="1"/>
    </xf>
    <xf numFmtId="0" fontId="34" fillId="0" borderId="28" xfId="0" applyFont="1" applyBorder="1" applyAlignment="1" applyProtection="1">
      <alignment horizontal="center" vertical="center" wrapText="1"/>
    </xf>
    <xf numFmtId="0" fontId="34" fillId="0" borderId="21" xfId="0" applyFont="1" applyBorder="1" applyAlignment="1" applyProtection="1">
      <alignment horizontal="center" vertical="center" wrapText="1"/>
    </xf>
    <xf numFmtId="0" fontId="34" fillId="0" borderId="23" xfId="0" applyFont="1" applyBorder="1" applyAlignment="1" applyProtection="1">
      <alignment horizontal="center" vertical="center" wrapText="1"/>
    </xf>
    <xf numFmtId="0" fontId="34" fillId="0" borderId="30" xfId="0" applyFont="1" applyBorder="1" applyAlignment="1" applyProtection="1">
      <alignment horizontal="center" vertical="center" wrapText="1"/>
    </xf>
    <xf numFmtId="0" fontId="25" fillId="10" borderId="0" xfId="0" applyFont="1" applyFill="1" applyAlignment="1" applyProtection="1">
      <alignment horizontal="center" vertical="center"/>
    </xf>
    <xf numFmtId="0" fontId="25" fillId="10" borderId="0" xfId="0" applyFont="1" applyFill="1" applyAlignment="1">
      <alignment horizontal="center" vertical="center"/>
    </xf>
    <xf numFmtId="0" fontId="1" fillId="0" borderId="0" xfId="0" applyFont="1" applyFill="1" applyAlignment="1">
      <alignment horizontal="center" wrapText="1"/>
    </xf>
    <xf numFmtId="0" fontId="5" fillId="8" borderId="5"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9" xfId="0" applyFont="1" applyFill="1" applyBorder="1" applyAlignment="1">
      <alignment horizontal="center" vertical="center" wrapText="1"/>
    </xf>
  </cellXfs>
  <cellStyles count="4">
    <cellStyle name="Денежный" xfId="2" builtinId="4"/>
    <cellStyle name="Нейтральный" xfId="3" builtinId="28"/>
    <cellStyle name="Обычный" xfId="0" builtinId="0"/>
    <cellStyle name="Финансовый" xfId="1" builtinId="3"/>
  </cellStyles>
  <dxfs count="17">
    <dxf>
      <fill>
        <patternFill patternType="solid">
          <fgColor theme="4" tint="0.79998168889431442"/>
          <bgColor theme="4" tint="0.79998168889431442"/>
        </patternFill>
      </fill>
      <border>
        <bottom style="thin">
          <color theme="4" tint="0.39997558519241921"/>
        </bottom>
      </border>
    </dxf>
    <dxf>
      <font>
        <b/>
      </font>
      <fill>
        <patternFill patternType="solid">
          <fgColor theme="4" tint="0.79998168889431442"/>
          <bgColor theme="4" tint="0.79998168889431442"/>
        </patternFill>
      </fill>
      <border>
        <bottom style="thin">
          <color theme="4" tint="0.39997558519241921"/>
        </bottom>
      </border>
    </dxf>
    <dxf>
      <font>
        <color theme="1"/>
      </font>
    </dxf>
    <dxf>
      <font>
        <color theme="1"/>
      </font>
      <border>
        <bottom style="thin">
          <color theme="4" tint="0.39997558519241921"/>
        </bottom>
      </border>
    </dxf>
    <dxf>
      <font>
        <b/>
        <color theme="1"/>
      </font>
    </dxf>
    <dxf>
      <font>
        <b/>
        <color theme="1"/>
      </font>
      <border>
        <top style="thin">
          <color theme="4"/>
        </top>
        <bottom style="thin">
          <color theme="4"/>
        </bottom>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fill>
        <patternFill patternType="solid">
          <fgColor theme="4" tint="0.79998168889431442"/>
          <bgColor theme="4" tint="0.79998168889431442"/>
        </patternFill>
      </fill>
      <border>
        <top style="thin">
          <color theme="4" tint="0.39997558519241921"/>
        </top>
        <bottom style="thin">
          <color theme="4" tint="0.39997558519241921"/>
        </bottom>
      </border>
    </dxf>
    <dxf>
      <font>
        <b/>
        <color theme="1"/>
      </font>
      <fill>
        <patternFill patternType="solid">
          <fgColor theme="4" tint="0.79998168889431442"/>
          <bgColor theme="4" tint="0.79998168889431442"/>
        </patternFill>
      </fill>
      <border>
        <bottom style="thin">
          <color theme="4" tint="0.39997558519241921"/>
        </bottom>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21"/>
        </horizontal>
      </border>
    </dxf>
  </dxfs>
  <tableStyles count="2" defaultTableStyle="TableStylePreset3_Accent1" defaultPivotStyle="PivotStylePreset2_Accent1">
    <tableStyle name="TableStylePreset3_Accent1" pivot="0" count="7" xr9:uid="{9E816403-7D79-4563-BDB1-53906756ADE9}">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xr9:uid="{06974779-82A4-4529-9526-3CF7EBF68ECB}">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jpe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83.png"/><Relationship Id="rId3" Type="http://schemas.openxmlformats.org/officeDocument/2006/relationships/image" Target="../media/image78.jpeg"/><Relationship Id="rId7" Type="http://schemas.openxmlformats.org/officeDocument/2006/relationships/image" Target="../media/image82.jpeg"/><Relationship Id="rId2" Type="http://schemas.openxmlformats.org/officeDocument/2006/relationships/image" Target="../media/image77.jpeg"/><Relationship Id="rId1" Type="http://schemas.openxmlformats.org/officeDocument/2006/relationships/image" Target="../media/image76.jpeg"/><Relationship Id="rId6" Type="http://schemas.openxmlformats.org/officeDocument/2006/relationships/image" Target="../media/image81.jpeg"/><Relationship Id="rId5" Type="http://schemas.openxmlformats.org/officeDocument/2006/relationships/image" Target="../media/image80.jpeg"/><Relationship Id="rId4" Type="http://schemas.openxmlformats.org/officeDocument/2006/relationships/image" Target="../media/image79.png"/></Relationships>
</file>

<file path=xl/drawings/_rels/drawing3.xml.rels><?xml version="1.0" encoding="UTF-8" standalone="yes"?>
<Relationships xmlns="http://schemas.openxmlformats.org/package/2006/relationships"><Relationship Id="rId8" Type="http://schemas.openxmlformats.org/officeDocument/2006/relationships/image" Target="../media/image91.png"/><Relationship Id="rId13" Type="http://schemas.openxmlformats.org/officeDocument/2006/relationships/image" Target="../media/image96.png"/><Relationship Id="rId18" Type="http://schemas.openxmlformats.org/officeDocument/2006/relationships/image" Target="../media/image101.png"/><Relationship Id="rId3" Type="http://schemas.openxmlformats.org/officeDocument/2006/relationships/image" Target="../media/image86.png"/><Relationship Id="rId21" Type="http://schemas.openxmlformats.org/officeDocument/2006/relationships/image" Target="../media/image104.png"/><Relationship Id="rId7" Type="http://schemas.openxmlformats.org/officeDocument/2006/relationships/image" Target="../media/image90.png"/><Relationship Id="rId12" Type="http://schemas.openxmlformats.org/officeDocument/2006/relationships/image" Target="../media/image95.png"/><Relationship Id="rId17" Type="http://schemas.openxmlformats.org/officeDocument/2006/relationships/image" Target="../media/image100.png"/><Relationship Id="rId2" Type="http://schemas.openxmlformats.org/officeDocument/2006/relationships/image" Target="../media/image85.png"/><Relationship Id="rId16" Type="http://schemas.openxmlformats.org/officeDocument/2006/relationships/image" Target="../media/image99.png"/><Relationship Id="rId20" Type="http://schemas.openxmlformats.org/officeDocument/2006/relationships/image" Target="../media/image103.png"/><Relationship Id="rId1" Type="http://schemas.openxmlformats.org/officeDocument/2006/relationships/image" Target="../media/image84.png"/><Relationship Id="rId6" Type="http://schemas.openxmlformats.org/officeDocument/2006/relationships/image" Target="../media/image89.png"/><Relationship Id="rId11" Type="http://schemas.openxmlformats.org/officeDocument/2006/relationships/image" Target="../media/image94.png"/><Relationship Id="rId5" Type="http://schemas.openxmlformats.org/officeDocument/2006/relationships/image" Target="../media/image88.png"/><Relationship Id="rId15" Type="http://schemas.openxmlformats.org/officeDocument/2006/relationships/image" Target="../media/image98.png"/><Relationship Id="rId23" Type="http://schemas.openxmlformats.org/officeDocument/2006/relationships/image" Target="../media/image106.png"/><Relationship Id="rId10" Type="http://schemas.openxmlformats.org/officeDocument/2006/relationships/image" Target="../media/image93.png"/><Relationship Id="rId19" Type="http://schemas.openxmlformats.org/officeDocument/2006/relationships/image" Target="../media/image102.png"/><Relationship Id="rId4" Type="http://schemas.openxmlformats.org/officeDocument/2006/relationships/image" Target="../media/image87.png"/><Relationship Id="rId9" Type="http://schemas.openxmlformats.org/officeDocument/2006/relationships/image" Target="../media/image92.png"/><Relationship Id="rId14" Type="http://schemas.openxmlformats.org/officeDocument/2006/relationships/image" Target="../media/image97.png"/><Relationship Id="rId22" Type="http://schemas.openxmlformats.org/officeDocument/2006/relationships/image" Target="../media/image10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9.jpeg"/><Relationship Id="rId7" Type="http://schemas.openxmlformats.org/officeDocument/2006/relationships/image" Target="../media/image113.jpeg"/><Relationship Id="rId2" Type="http://schemas.openxmlformats.org/officeDocument/2006/relationships/image" Target="../media/image108.jpeg"/><Relationship Id="rId1" Type="http://schemas.openxmlformats.org/officeDocument/2006/relationships/image" Target="../media/image107.jpeg"/><Relationship Id="rId6" Type="http://schemas.openxmlformats.org/officeDocument/2006/relationships/image" Target="../media/image112.jpeg"/><Relationship Id="rId5" Type="http://schemas.openxmlformats.org/officeDocument/2006/relationships/image" Target="../media/image111.jpeg"/><Relationship Id="rId4" Type="http://schemas.openxmlformats.org/officeDocument/2006/relationships/image" Target="../media/image110.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xdr:col>
      <xdr:colOff>1264920</xdr:colOff>
      <xdr:row>6</xdr:row>
      <xdr:rowOff>167640</xdr:rowOff>
    </xdr:to>
    <xdr:pic>
      <xdr:nvPicPr>
        <xdr:cNvPr id="1952" name="Изображение 1">
          <a:extLst>
            <a:ext uri="{FF2B5EF4-FFF2-40B4-BE49-F238E27FC236}">
              <a16:creationId xmlns:a16="http://schemas.microsoft.com/office/drawing/2014/main" id="{63399FE6-3F53-0BA2-DE82-02F6CC7B70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7620"/>
          <a:ext cx="241554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0</xdr:row>
      <xdr:rowOff>22860</xdr:rowOff>
    </xdr:from>
    <xdr:to>
      <xdr:col>4</xdr:col>
      <xdr:colOff>106680</xdr:colOff>
      <xdr:row>6</xdr:row>
      <xdr:rowOff>160020</xdr:rowOff>
    </xdr:to>
    <xdr:pic>
      <xdr:nvPicPr>
        <xdr:cNvPr id="1953" name="Изображение 2">
          <a:extLst>
            <a:ext uri="{FF2B5EF4-FFF2-40B4-BE49-F238E27FC236}">
              <a16:creationId xmlns:a16="http://schemas.microsoft.com/office/drawing/2014/main" id="{25EF335B-62E3-49A7-90AE-A77AEDE29D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6980" y="22860"/>
          <a:ext cx="2392680" cy="192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10</xdr:row>
      <xdr:rowOff>22860</xdr:rowOff>
    </xdr:from>
    <xdr:to>
      <xdr:col>1</xdr:col>
      <xdr:colOff>1181100</xdr:colOff>
      <xdr:row>10</xdr:row>
      <xdr:rowOff>1394460</xdr:rowOff>
    </xdr:to>
    <xdr:pic>
      <xdr:nvPicPr>
        <xdr:cNvPr id="1954" name="Изображение 3">
          <a:extLst>
            <a:ext uri="{FF2B5EF4-FFF2-40B4-BE49-F238E27FC236}">
              <a16:creationId xmlns:a16="http://schemas.microsoft.com/office/drawing/2014/main" id="{34946C2D-CFBF-057A-A300-554700FDB6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49680" y="3230880"/>
          <a:ext cx="108966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3</xdr:row>
      <xdr:rowOff>426720</xdr:rowOff>
    </xdr:from>
    <xdr:to>
      <xdr:col>5</xdr:col>
      <xdr:colOff>7620</xdr:colOff>
      <xdr:row>4</xdr:row>
      <xdr:rowOff>160020</xdr:rowOff>
    </xdr:to>
    <xdr:pic>
      <xdr:nvPicPr>
        <xdr:cNvPr id="1955" name="Рисунок 233">
          <a:extLst>
            <a:ext uri="{FF2B5EF4-FFF2-40B4-BE49-F238E27FC236}">
              <a16:creationId xmlns:a16="http://schemas.microsoft.com/office/drawing/2014/main" id="{64097217-7051-72BC-796E-92AD1CE4C6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2040" y="1043940"/>
          <a:ext cx="5257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11</xdr:row>
      <xdr:rowOff>53340</xdr:rowOff>
    </xdr:from>
    <xdr:to>
      <xdr:col>1</xdr:col>
      <xdr:colOff>1173480</xdr:colOff>
      <xdr:row>11</xdr:row>
      <xdr:rowOff>1379220</xdr:rowOff>
    </xdr:to>
    <xdr:pic>
      <xdr:nvPicPr>
        <xdr:cNvPr id="1956" name="Изображение 5">
          <a:extLst>
            <a:ext uri="{FF2B5EF4-FFF2-40B4-BE49-F238E27FC236}">
              <a16:creationId xmlns:a16="http://schemas.microsoft.com/office/drawing/2014/main" id="{D036E2A3-BE27-7F46-5322-458D9EF78F2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4920" y="4716780"/>
          <a:ext cx="1066800" cy="132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12</xdr:row>
      <xdr:rowOff>76200</xdr:rowOff>
    </xdr:from>
    <xdr:to>
      <xdr:col>1</xdr:col>
      <xdr:colOff>1165860</xdr:colOff>
      <xdr:row>12</xdr:row>
      <xdr:rowOff>1409700</xdr:rowOff>
    </xdr:to>
    <xdr:pic>
      <xdr:nvPicPr>
        <xdr:cNvPr id="1957" name="Изображение 6">
          <a:extLst>
            <a:ext uri="{FF2B5EF4-FFF2-40B4-BE49-F238E27FC236}">
              <a16:creationId xmlns:a16="http://schemas.microsoft.com/office/drawing/2014/main" id="{333435D4-F194-34D1-B7C1-0B80FB7E34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300" y="6195060"/>
          <a:ext cx="10668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13</xdr:row>
      <xdr:rowOff>68580</xdr:rowOff>
    </xdr:from>
    <xdr:to>
      <xdr:col>1</xdr:col>
      <xdr:colOff>1158240</xdr:colOff>
      <xdr:row>13</xdr:row>
      <xdr:rowOff>1394460</xdr:rowOff>
    </xdr:to>
    <xdr:pic>
      <xdr:nvPicPr>
        <xdr:cNvPr id="1958" name="Изображение 7">
          <a:extLst>
            <a:ext uri="{FF2B5EF4-FFF2-40B4-BE49-F238E27FC236}">
              <a16:creationId xmlns:a16="http://schemas.microsoft.com/office/drawing/2014/main" id="{3158F5D6-964F-5CB9-0381-E872A5ACD26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49680" y="7642860"/>
          <a:ext cx="1066800" cy="132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822960</xdr:colOff>
      <xdr:row>33</xdr:row>
      <xdr:rowOff>83820</xdr:rowOff>
    </xdr:from>
    <xdr:to>
      <xdr:col>1</xdr:col>
      <xdr:colOff>1165860</xdr:colOff>
      <xdr:row>33</xdr:row>
      <xdr:rowOff>1394460</xdr:rowOff>
    </xdr:to>
    <xdr:pic>
      <xdr:nvPicPr>
        <xdr:cNvPr id="1959" name="Изображение 13">
          <a:extLst>
            <a:ext uri="{FF2B5EF4-FFF2-40B4-BE49-F238E27FC236}">
              <a16:creationId xmlns:a16="http://schemas.microsoft.com/office/drawing/2014/main" id="{37E4F46F-CC78-D435-238A-DE06F49E2E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81200" y="25504140"/>
          <a:ext cx="34290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21</xdr:row>
      <xdr:rowOff>68580</xdr:rowOff>
    </xdr:from>
    <xdr:to>
      <xdr:col>1</xdr:col>
      <xdr:colOff>1059180</xdr:colOff>
      <xdr:row>21</xdr:row>
      <xdr:rowOff>1432560</xdr:rowOff>
    </xdr:to>
    <xdr:pic>
      <xdr:nvPicPr>
        <xdr:cNvPr id="1960" name="Изображение 21">
          <a:extLst>
            <a:ext uri="{FF2B5EF4-FFF2-40B4-BE49-F238E27FC236}">
              <a16:creationId xmlns:a16="http://schemas.microsoft.com/office/drawing/2014/main" id="{2A041887-2D5C-481B-C9BB-1BD683305CF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86840" y="9098280"/>
          <a:ext cx="83058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243840</xdr:colOff>
      <xdr:row>22</xdr:row>
      <xdr:rowOff>45720</xdr:rowOff>
    </xdr:from>
    <xdr:to>
      <xdr:col>1</xdr:col>
      <xdr:colOff>1059180</xdr:colOff>
      <xdr:row>22</xdr:row>
      <xdr:rowOff>1424940</xdr:rowOff>
    </xdr:to>
    <xdr:pic>
      <xdr:nvPicPr>
        <xdr:cNvPr id="1961" name="Изображение 25">
          <a:extLst>
            <a:ext uri="{FF2B5EF4-FFF2-40B4-BE49-F238E27FC236}">
              <a16:creationId xmlns:a16="http://schemas.microsoft.com/office/drawing/2014/main" id="{B697CF0A-95B2-147E-AB00-B51FC928FA6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02080" y="10530840"/>
          <a:ext cx="815340" cy="1379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23</xdr:row>
      <xdr:rowOff>45720</xdr:rowOff>
    </xdr:from>
    <xdr:to>
      <xdr:col>1</xdr:col>
      <xdr:colOff>1112520</xdr:colOff>
      <xdr:row>23</xdr:row>
      <xdr:rowOff>1363980</xdr:rowOff>
    </xdr:to>
    <xdr:pic>
      <xdr:nvPicPr>
        <xdr:cNvPr id="1962" name="Изображение 26">
          <a:extLst>
            <a:ext uri="{FF2B5EF4-FFF2-40B4-BE49-F238E27FC236}">
              <a16:creationId xmlns:a16="http://schemas.microsoft.com/office/drawing/2014/main" id="{01157354-237B-621F-F8A4-6ECEE027FB8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86840" y="11986260"/>
          <a:ext cx="883920" cy="1318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243840</xdr:colOff>
      <xdr:row>24</xdr:row>
      <xdr:rowOff>121920</xdr:rowOff>
    </xdr:from>
    <xdr:to>
      <xdr:col>1</xdr:col>
      <xdr:colOff>1066800</xdr:colOff>
      <xdr:row>24</xdr:row>
      <xdr:rowOff>1386840</xdr:rowOff>
    </xdr:to>
    <xdr:pic>
      <xdr:nvPicPr>
        <xdr:cNvPr id="1963" name="Изображение 27">
          <a:extLst>
            <a:ext uri="{FF2B5EF4-FFF2-40B4-BE49-F238E27FC236}">
              <a16:creationId xmlns:a16="http://schemas.microsoft.com/office/drawing/2014/main" id="{98A50E36-CA5C-4DCE-CDA4-559C5E96C74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2080" y="13517880"/>
          <a:ext cx="82296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26</xdr:row>
      <xdr:rowOff>259080</xdr:rowOff>
    </xdr:from>
    <xdr:to>
      <xdr:col>1</xdr:col>
      <xdr:colOff>640080</xdr:colOff>
      <xdr:row>26</xdr:row>
      <xdr:rowOff>1181100</xdr:rowOff>
    </xdr:to>
    <xdr:pic>
      <xdr:nvPicPr>
        <xdr:cNvPr id="1964" name="Изображение 28">
          <a:extLst>
            <a:ext uri="{FF2B5EF4-FFF2-40B4-BE49-F238E27FC236}">
              <a16:creationId xmlns:a16="http://schemas.microsoft.com/office/drawing/2014/main" id="{11F3BF77-3C59-1563-7355-56DE01E0781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65860" y="15491460"/>
          <a:ext cx="63246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678180</xdr:colOff>
      <xdr:row>26</xdr:row>
      <xdr:rowOff>60960</xdr:rowOff>
    </xdr:from>
    <xdr:to>
      <xdr:col>2</xdr:col>
      <xdr:colOff>1089</xdr:colOff>
      <xdr:row>26</xdr:row>
      <xdr:rowOff>1287780</xdr:rowOff>
    </xdr:to>
    <xdr:pic>
      <xdr:nvPicPr>
        <xdr:cNvPr id="1965" name="Изображение 29">
          <a:extLst>
            <a:ext uri="{FF2B5EF4-FFF2-40B4-BE49-F238E27FC236}">
              <a16:creationId xmlns:a16="http://schemas.microsoft.com/office/drawing/2014/main" id="{B287F581-61FC-14CA-FB09-7FF2B4CDB17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36420" y="15293340"/>
          <a:ext cx="640080" cy="122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853440</xdr:colOff>
      <xdr:row>27</xdr:row>
      <xdr:rowOff>129540</xdr:rowOff>
    </xdr:from>
    <xdr:to>
      <xdr:col>1</xdr:col>
      <xdr:colOff>1219200</xdr:colOff>
      <xdr:row>27</xdr:row>
      <xdr:rowOff>1325880</xdr:rowOff>
    </xdr:to>
    <xdr:pic>
      <xdr:nvPicPr>
        <xdr:cNvPr id="1966" name="Изображение 30">
          <a:extLst>
            <a:ext uri="{FF2B5EF4-FFF2-40B4-BE49-F238E27FC236}">
              <a16:creationId xmlns:a16="http://schemas.microsoft.com/office/drawing/2014/main" id="{8E47CA56-A0CE-5096-39B8-3894345174D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011680" y="16817340"/>
          <a:ext cx="36576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27</xdr:row>
      <xdr:rowOff>213360</xdr:rowOff>
    </xdr:from>
    <xdr:to>
      <xdr:col>1</xdr:col>
      <xdr:colOff>556260</xdr:colOff>
      <xdr:row>27</xdr:row>
      <xdr:rowOff>1211580</xdr:rowOff>
    </xdr:to>
    <xdr:pic>
      <xdr:nvPicPr>
        <xdr:cNvPr id="1967" name="Изображение 31">
          <a:extLst>
            <a:ext uri="{FF2B5EF4-FFF2-40B4-BE49-F238E27FC236}">
              <a16:creationId xmlns:a16="http://schemas.microsoft.com/office/drawing/2014/main" id="{0495058C-1950-CA59-A8F3-B579943E54C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18260" y="16901160"/>
          <a:ext cx="39624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891540</xdr:colOff>
      <xdr:row>28</xdr:row>
      <xdr:rowOff>106680</xdr:rowOff>
    </xdr:from>
    <xdr:to>
      <xdr:col>1</xdr:col>
      <xdr:colOff>1249680</xdr:colOff>
      <xdr:row>28</xdr:row>
      <xdr:rowOff>1348740</xdr:rowOff>
    </xdr:to>
    <xdr:pic>
      <xdr:nvPicPr>
        <xdr:cNvPr id="1968" name="Изображение 32">
          <a:extLst>
            <a:ext uri="{FF2B5EF4-FFF2-40B4-BE49-F238E27FC236}">
              <a16:creationId xmlns:a16="http://schemas.microsoft.com/office/drawing/2014/main" id="{F8D901DC-BB3C-7AF0-2C8C-D6BBEDF7D811}"/>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49780" y="18249900"/>
          <a:ext cx="358140" cy="124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28</xdr:row>
      <xdr:rowOff>251460</xdr:rowOff>
    </xdr:from>
    <xdr:to>
      <xdr:col>1</xdr:col>
      <xdr:colOff>579120</xdr:colOff>
      <xdr:row>28</xdr:row>
      <xdr:rowOff>1257300</xdr:rowOff>
    </xdr:to>
    <xdr:pic>
      <xdr:nvPicPr>
        <xdr:cNvPr id="1969" name="Изображение 33">
          <a:extLst>
            <a:ext uri="{FF2B5EF4-FFF2-40B4-BE49-F238E27FC236}">
              <a16:creationId xmlns:a16="http://schemas.microsoft.com/office/drawing/2014/main" id="{40AB95E1-7E5C-8879-0960-4FAF4C7CD7C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80160" y="18394680"/>
          <a:ext cx="45720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29</xdr:row>
      <xdr:rowOff>144780</xdr:rowOff>
    </xdr:from>
    <xdr:to>
      <xdr:col>1</xdr:col>
      <xdr:colOff>1226820</xdr:colOff>
      <xdr:row>29</xdr:row>
      <xdr:rowOff>1379220</xdr:rowOff>
    </xdr:to>
    <xdr:pic>
      <xdr:nvPicPr>
        <xdr:cNvPr id="1970" name="Изображение 34">
          <a:extLst>
            <a:ext uri="{FF2B5EF4-FFF2-40B4-BE49-F238E27FC236}">
              <a16:creationId xmlns:a16="http://schemas.microsoft.com/office/drawing/2014/main" id="{3D0642A5-E7A2-8947-B3B9-CE9F0DFCE52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96440" y="19743420"/>
          <a:ext cx="38862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29</xdr:row>
      <xdr:rowOff>297180</xdr:rowOff>
    </xdr:from>
    <xdr:to>
      <xdr:col>1</xdr:col>
      <xdr:colOff>541020</xdr:colOff>
      <xdr:row>29</xdr:row>
      <xdr:rowOff>1333500</xdr:rowOff>
    </xdr:to>
    <xdr:pic>
      <xdr:nvPicPr>
        <xdr:cNvPr id="1971" name="Изображение 35">
          <a:extLst>
            <a:ext uri="{FF2B5EF4-FFF2-40B4-BE49-F238E27FC236}">
              <a16:creationId xmlns:a16="http://schemas.microsoft.com/office/drawing/2014/main" id="{2D0E3C1F-3CA6-FABB-0125-C192E7683B0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26820" y="19895820"/>
          <a:ext cx="47244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891540</xdr:colOff>
      <xdr:row>30</xdr:row>
      <xdr:rowOff>106680</xdr:rowOff>
    </xdr:from>
    <xdr:to>
      <xdr:col>1</xdr:col>
      <xdr:colOff>1211580</xdr:colOff>
      <xdr:row>30</xdr:row>
      <xdr:rowOff>1371600</xdr:rowOff>
    </xdr:to>
    <xdr:pic>
      <xdr:nvPicPr>
        <xdr:cNvPr id="1972" name="Изображение 36">
          <a:extLst>
            <a:ext uri="{FF2B5EF4-FFF2-40B4-BE49-F238E27FC236}">
              <a16:creationId xmlns:a16="http://schemas.microsoft.com/office/drawing/2014/main" id="{79071D62-10C5-BDBE-F388-3C7F17372E4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049780" y="21160740"/>
          <a:ext cx="32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30</xdr:row>
      <xdr:rowOff>335280</xdr:rowOff>
    </xdr:from>
    <xdr:to>
      <xdr:col>1</xdr:col>
      <xdr:colOff>541020</xdr:colOff>
      <xdr:row>30</xdr:row>
      <xdr:rowOff>1348740</xdr:rowOff>
    </xdr:to>
    <xdr:pic>
      <xdr:nvPicPr>
        <xdr:cNvPr id="1973" name="Изображение 37">
          <a:extLst>
            <a:ext uri="{FF2B5EF4-FFF2-40B4-BE49-F238E27FC236}">
              <a16:creationId xmlns:a16="http://schemas.microsoft.com/office/drawing/2014/main" id="{72272FAF-3E41-434D-5DD2-8363DC8912E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42060" y="21389340"/>
          <a:ext cx="45720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31</xdr:row>
      <xdr:rowOff>99060</xdr:rowOff>
    </xdr:from>
    <xdr:to>
      <xdr:col>1</xdr:col>
      <xdr:colOff>1165860</xdr:colOff>
      <xdr:row>31</xdr:row>
      <xdr:rowOff>1333500</xdr:rowOff>
    </xdr:to>
    <xdr:pic>
      <xdr:nvPicPr>
        <xdr:cNvPr id="1974" name="Изображение 38">
          <a:extLst>
            <a:ext uri="{FF2B5EF4-FFF2-40B4-BE49-F238E27FC236}">
              <a16:creationId xmlns:a16="http://schemas.microsoft.com/office/drawing/2014/main" id="{5577B1F7-F89A-6F64-617C-11F82480778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96440" y="22608540"/>
          <a:ext cx="32766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31</xdr:row>
      <xdr:rowOff>259080</xdr:rowOff>
    </xdr:from>
    <xdr:to>
      <xdr:col>1</xdr:col>
      <xdr:colOff>579120</xdr:colOff>
      <xdr:row>31</xdr:row>
      <xdr:rowOff>1303020</xdr:rowOff>
    </xdr:to>
    <xdr:pic>
      <xdr:nvPicPr>
        <xdr:cNvPr id="1975" name="Изображение 39">
          <a:extLst>
            <a:ext uri="{FF2B5EF4-FFF2-40B4-BE49-F238E27FC236}">
              <a16:creationId xmlns:a16="http://schemas.microsoft.com/office/drawing/2014/main" id="{2BD7D159-E852-B77F-58F9-C665CA4C8D1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34440" y="22768560"/>
          <a:ext cx="50292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792480</xdr:colOff>
      <xdr:row>34</xdr:row>
      <xdr:rowOff>121920</xdr:rowOff>
    </xdr:from>
    <xdr:to>
      <xdr:col>1</xdr:col>
      <xdr:colOff>1188720</xdr:colOff>
      <xdr:row>34</xdr:row>
      <xdr:rowOff>1363980</xdr:rowOff>
    </xdr:to>
    <xdr:pic>
      <xdr:nvPicPr>
        <xdr:cNvPr id="1976" name="Изображение 40">
          <a:extLst>
            <a:ext uri="{FF2B5EF4-FFF2-40B4-BE49-F238E27FC236}">
              <a16:creationId xmlns:a16="http://schemas.microsoft.com/office/drawing/2014/main" id="{56C125AC-EBAA-FF3A-ECAA-300FF181F98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950720" y="26997660"/>
          <a:ext cx="396240" cy="124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34</xdr:row>
      <xdr:rowOff>350520</xdr:rowOff>
    </xdr:from>
    <xdr:to>
      <xdr:col>1</xdr:col>
      <xdr:colOff>609600</xdr:colOff>
      <xdr:row>34</xdr:row>
      <xdr:rowOff>1386840</xdr:rowOff>
    </xdr:to>
    <xdr:pic>
      <xdr:nvPicPr>
        <xdr:cNvPr id="1977" name="Изображение 41">
          <a:extLst>
            <a:ext uri="{FF2B5EF4-FFF2-40B4-BE49-F238E27FC236}">
              <a16:creationId xmlns:a16="http://schemas.microsoft.com/office/drawing/2014/main" id="{86B8B433-4AF8-96F3-9B18-4A027CC8426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57300" y="27226260"/>
          <a:ext cx="51054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769620</xdr:colOff>
      <xdr:row>35</xdr:row>
      <xdr:rowOff>91440</xdr:rowOff>
    </xdr:from>
    <xdr:to>
      <xdr:col>1</xdr:col>
      <xdr:colOff>1127760</xdr:colOff>
      <xdr:row>35</xdr:row>
      <xdr:rowOff>1348740</xdr:rowOff>
    </xdr:to>
    <xdr:pic>
      <xdr:nvPicPr>
        <xdr:cNvPr id="1978" name="Изображение 42">
          <a:extLst>
            <a:ext uri="{FF2B5EF4-FFF2-40B4-BE49-F238E27FC236}">
              <a16:creationId xmlns:a16="http://schemas.microsoft.com/office/drawing/2014/main" id="{BA3B9F4D-5BD3-C8CF-0F9D-0AC722CF0C21}"/>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27860" y="28422600"/>
          <a:ext cx="35814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xdr:colOff>
      <xdr:row>35</xdr:row>
      <xdr:rowOff>274320</xdr:rowOff>
    </xdr:from>
    <xdr:to>
      <xdr:col>1</xdr:col>
      <xdr:colOff>571500</xdr:colOff>
      <xdr:row>35</xdr:row>
      <xdr:rowOff>1318260</xdr:rowOff>
    </xdr:to>
    <xdr:pic>
      <xdr:nvPicPr>
        <xdr:cNvPr id="1979" name="Изображение 43">
          <a:extLst>
            <a:ext uri="{FF2B5EF4-FFF2-40B4-BE49-F238E27FC236}">
              <a16:creationId xmlns:a16="http://schemas.microsoft.com/office/drawing/2014/main" id="{D99D2288-A8E1-9B53-D896-52117CD70AA2}"/>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11580" y="28605480"/>
          <a:ext cx="51816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746760</xdr:colOff>
      <xdr:row>36</xdr:row>
      <xdr:rowOff>144780</xdr:rowOff>
    </xdr:from>
    <xdr:to>
      <xdr:col>1</xdr:col>
      <xdr:colOff>1097280</xdr:colOff>
      <xdr:row>36</xdr:row>
      <xdr:rowOff>1386840</xdr:rowOff>
    </xdr:to>
    <xdr:pic>
      <xdr:nvPicPr>
        <xdr:cNvPr id="1980" name="Изображение 44">
          <a:extLst>
            <a:ext uri="{FF2B5EF4-FFF2-40B4-BE49-F238E27FC236}">
              <a16:creationId xmlns:a16="http://schemas.microsoft.com/office/drawing/2014/main" id="{5FF3178E-E08B-FBA1-5433-1FEEEA3F95E2}"/>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905000" y="29931360"/>
          <a:ext cx="350520" cy="124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36</xdr:row>
      <xdr:rowOff>350520</xdr:rowOff>
    </xdr:from>
    <xdr:to>
      <xdr:col>1</xdr:col>
      <xdr:colOff>541020</xdr:colOff>
      <xdr:row>36</xdr:row>
      <xdr:rowOff>1363980</xdr:rowOff>
    </xdr:to>
    <xdr:pic>
      <xdr:nvPicPr>
        <xdr:cNvPr id="1981" name="Изображение 45">
          <a:extLst>
            <a:ext uri="{FF2B5EF4-FFF2-40B4-BE49-F238E27FC236}">
              <a16:creationId xmlns:a16="http://schemas.microsoft.com/office/drawing/2014/main" id="{C754A4B5-3872-0931-2BFA-E4906938D4DC}"/>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81100" y="30137100"/>
          <a:ext cx="5181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731520</xdr:colOff>
      <xdr:row>37</xdr:row>
      <xdr:rowOff>106680</xdr:rowOff>
    </xdr:from>
    <xdr:to>
      <xdr:col>1</xdr:col>
      <xdr:colOff>1158240</xdr:colOff>
      <xdr:row>37</xdr:row>
      <xdr:rowOff>1417320</xdr:rowOff>
    </xdr:to>
    <xdr:pic>
      <xdr:nvPicPr>
        <xdr:cNvPr id="1982" name="Изображение 46">
          <a:extLst>
            <a:ext uri="{FF2B5EF4-FFF2-40B4-BE49-F238E27FC236}">
              <a16:creationId xmlns:a16="http://schemas.microsoft.com/office/drawing/2014/main" id="{12BC79BC-B94A-5422-F4F5-D246B882F054}"/>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889760" y="31348680"/>
          <a:ext cx="42672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37</xdr:row>
      <xdr:rowOff>281940</xdr:rowOff>
    </xdr:from>
    <xdr:to>
      <xdr:col>1</xdr:col>
      <xdr:colOff>563880</xdr:colOff>
      <xdr:row>37</xdr:row>
      <xdr:rowOff>1356360</xdr:rowOff>
    </xdr:to>
    <xdr:pic>
      <xdr:nvPicPr>
        <xdr:cNvPr id="1983" name="Изображение 47">
          <a:extLst>
            <a:ext uri="{FF2B5EF4-FFF2-40B4-BE49-F238E27FC236}">
              <a16:creationId xmlns:a16="http://schemas.microsoft.com/office/drawing/2014/main" id="{0760AA25-967D-2983-19EE-2FC8E10F968F}"/>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57300" y="31523940"/>
          <a:ext cx="46482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716280</xdr:colOff>
      <xdr:row>38</xdr:row>
      <xdr:rowOff>129540</xdr:rowOff>
    </xdr:from>
    <xdr:to>
      <xdr:col>1</xdr:col>
      <xdr:colOff>1150620</xdr:colOff>
      <xdr:row>38</xdr:row>
      <xdr:rowOff>1417320</xdr:rowOff>
    </xdr:to>
    <xdr:pic>
      <xdr:nvPicPr>
        <xdr:cNvPr id="1984" name="Изображение 48">
          <a:extLst>
            <a:ext uri="{FF2B5EF4-FFF2-40B4-BE49-F238E27FC236}">
              <a16:creationId xmlns:a16="http://schemas.microsoft.com/office/drawing/2014/main" id="{0FE04910-73BB-CE94-1FA5-14CA0A389CF7}"/>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874520" y="32826960"/>
          <a:ext cx="43434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38</xdr:row>
      <xdr:rowOff>274320</xdr:rowOff>
    </xdr:from>
    <xdr:to>
      <xdr:col>1</xdr:col>
      <xdr:colOff>617220</xdr:colOff>
      <xdr:row>38</xdr:row>
      <xdr:rowOff>1356360</xdr:rowOff>
    </xdr:to>
    <xdr:pic>
      <xdr:nvPicPr>
        <xdr:cNvPr id="1985" name="Изображение 49">
          <a:extLst>
            <a:ext uri="{FF2B5EF4-FFF2-40B4-BE49-F238E27FC236}">
              <a16:creationId xmlns:a16="http://schemas.microsoft.com/office/drawing/2014/main" id="{F466F57C-027E-CF4D-E488-8CD7D5CC92CF}"/>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57300" y="32971740"/>
          <a:ext cx="51816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807720</xdr:colOff>
      <xdr:row>40</xdr:row>
      <xdr:rowOff>106680</xdr:rowOff>
    </xdr:from>
    <xdr:to>
      <xdr:col>1</xdr:col>
      <xdr:colOff>1188720</xdr:colOff>
      <xdr:row>40</xdr:row>
      <xdr:rowOff>1371600</xdr:rowOff>
    </xdr:to>
    <xdr:pic>
      <xdr:nvPicPr>
        <xdr:cNvPr id="1986" name="Изображение 50">
          <a:extLst>
            <a:ext uri="{FF2B5EF4-FFF2-40B4-BE49-F238E27FC236}">
              <a16:creationId xmlns:a16="http://schemas.microsoft.com/office/drawing/2014/main" id="{284F3DC0-3EA8-B01E-C950-F26E8E19426C}"/>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965960" y="35714940"/>
          <a:ext cx="38100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40</xdr:row>
      <xdr:rowOff>228600</xdr:rowOff>
    </xdr:from>
    <xdr:to>
      <xdr:col>1</xdr:col>
      <xdr:colOff>586740</xdr:colOff>
      <xdr:row>40</xdr:row>
      <xdr:rowOff>1264920</xdr:rowOff>
    </xdr:to>
    <xdr:pic>
      <xdr:nvPicPr>
        <xdr:cNvPr id="1987" name="Изображение 51">
          <a:extLst>
            <a:ext uri="{FF2B5EF4-FFF2-40B4-BE49-F238E27FC236}">
              <a16:creationId xmlns:a16="http://schemas.microsoft.com/office/drawing/2014/main" id="{208743F8-92C2-C613-7586-AB95708CA734}"/>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87780" y="35836860"/>
          <a:ext cx="45720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41</xdr:row>
      <xdr:rowOff>281940</xdr:rowOff>
    </xdr:from>
    <xdr:to>
      <xdr:col>1</xdr:col>
      <xdr:colOff>548640</xdr:colOff>
      <xdr:row>41</xdr:row>
      <xdr:rowOff>1257300</xdr:rowOff>
    </xdr:to>
    <xdr:pic>
      <xdr:nvPicPr>
        <xdr:cNvPr id="1988" name="Изображение 52">
          <a:extLst>
            <a:ext uri="{FF2B5EF4-FFF2-40B4-BE49-F238E27FC236}">
              <a16:creationId xmlns:a16="http://schemas.microsoft.com/office/drawing/2014/main" id="{99319C46-F547-DA45-CD27-1AFD1F2B7BBE}"/>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3960" y="37345620"/>
          <a:ext cx="50292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792480</xdr:colOff>
      <xdr:row>41</xdr:row>
      <xdr:rowOff>106680</xdr:rowOff>
    </xdr:from>
    <xdr:to>
      <xdr:col>1</xdr:col>
      <xdr:colOff>1188720</xdr:colOff>
      <xdr:row>41</xdr:row>
      <xdr:rowOff>1379220</xdr:rowOff>
    </xdr:to>
    <xdr:pic>
      <xdr:nvPicPr>
        <xdr:cNvPr id="1989" name="Изображение 53">
          <a:extLst>
            <a:ext uri="{FF2B5EF4-FFF2-40B4-BE49-F238E27FC236}">
              <a16:creationId xmlns:a16="http://schemas.microsoft.com/office/drawing/2014/main" id="{CC965F46-8497-9516-1254-F0518C2A3C74}"/>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950720" y="37170360"/>
          <a:ext cx="39624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807720</xdr:colOff>
      <xdr:row>42</xdr:row>
      <xdr:rowOff>99060</xdr:rowOff>
    </xdr:from>
    <xdr:to>
      <xdr:col>1</xdr:col>
      <xdr:colOff>1242060</xdr:colOff>
      <xdr:row>42</xdr:row>
      <xdr:rowOff>1409700</xdr:rowOff>
    </xdr:to>
    <xdr:pic>
      <xdr:nvPicPr>
        <xdr:cNvPr id="1990" name="Изображение 54">
          <a:extLst>
            <a:ext uri="{FF2B5EF4-FFF2-40B4-BE49-F238E27FC236}">
              <a16:creationId xmlns:a16="http://schemas.microsoft.com/office/drawing/2014/main" id="{6D099A0A-81BF-B79A-9DB6-5C2AF59592E2}"/>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965960" y="38618160"/>
          <a:ext cx="43434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42</xdr:row>
      <xdr:rowOff>274320</xdr:rowOff>
    </xdr:from>
    <xdr:to>
      <xdr:col>1</xdr:col>
      <xdr:colOff>579120</xdr:colOff>
      <xdr:row>42</xdr:row>
      <xdr:rowOff>1356360</xdr:rowOff>
    </xdr:to>
    <xdr:pic>
      <xdr:nvPicPr>
        <xdr:cNvPr id="1991" name="Изображение 55">
          <a:extLst>
            <a:ext uri="{FF2B5EF4-FFF2-40B4-BE49-F238E27FC236}">
              <a16:creationId xmlns:a16="http://schemas.microsoft.com/office/drawing/2014/main" id="{ECF2B249-CA79-623D-43AA-86E6B5DE5AFF}"/>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34440" y="38793420"/>
          <a:ext cx="50292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769620</xdr:colOff>
      <xdr:row>43</xdr:row>
      <xdr:rowOff>144780</xdr:rowOff>
    </xdr:from>
    <xdr:to>
      <xdr:col>1</xdr:col>
      <xdr:colOff>1203960</xdr:colOff>
      <xdr:row>43</xdr:row>
      <xdr:rowOff>1348740</xdr:rowOff>
    </xdr:to>
    <xdr:pic>
      <xdr:nvPicPr>
        <xdr:cNvPr id="1992" name="Изображение 56">
          <a:extLst>
            <a:ext uri="{FF2B5EF4-FFF2-40B4-BE49-F238E27FC236}">
              <a16:creationId xmlns:a16="http://schemas.microsoft.com/office/drawing/2014/main" id="{426610FE-ECA3-29B6-EAB8-0BF53369134C}"/>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927860" y="40119300"/>
          <a:ext cx="43434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43</xdr:row>
      <xdr:rowOff>236220</xdr:rowOff>
    </xdr:from>
    <xdr:to>
      <xdr:col>1</xdr:col>
      <xdr:colOff>655320</xdr:colOff>
      <xdr:row>43</xdr:row>
      <xdr:rowOff>1325880</xdr:rowOff>
    </xdr:to>
    <xdr:pic>
      <xdr:nvPicPr>
        <xdr:cNvPr id="1993" name="Изображение 57">
          <a:extLst>
            <a:ext uri="{FF2B5EF4-FFF2-40B4-BE49-F238E27FC236}">
              <a16:creationId xmlns:a16="http://schemas.microsoft.com/office/drawing/2014/main" id="{003FA093-8C42-3964-F59E-50330F092CB3}"/>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64920" y="40210740"/>
          <a:ext cx="54864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830580</xdr:colOff>
      <xdr:row>44</xdr:row>
      <xdr:rowOff>175260</xdr:rowOff>
    </xdr:from>
    <xdr:to>
      <xdr:col>1</xdr:col>
      <xdr:colOff>1173480</xdr:colOff>
      <xdr:row>44</xdr:row>
      <xdr:rowOff>1371600</xdr:rowOff>
    </xdr:to>
    <xdr:pic>
      <xdr:nvPicPr>
        <xdr:cNvPr id="1994" name="Изображение 58">
          <a:extLst>
            <a:ext uri="{FF2B5EF4-FFF2-40B4-BE49-F238E27FC236}">
              <a16:creationId xmlns:a16="http://schemas.microsoft.com/office/drawing/2014/main" id="{0E963123-CA70-C5CF-9582-A119A24631D6}"/>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988820" y="41605200"/>
          <a:ext cx="3429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44</xdr:row>
      <xdr:rowOff>259080</xdr:rowOff>
    </xdr:from>
    <xdr:to>
      <xdr:col>1</xdr:col>
      <xdr:colOff>609600</xdr:colOff>
      <xdr:row>44</xdr:row>
      <xdr:rowOff>1287780</xdr:rowOff>
    </xdr:to>
    <xdr:pic>
      <xdr:nvPicPr>
        <xdr:cNvPr id="1995" name="Изображение 59">
          <a:extLst>
            <a:ext uri="{FF2B5EF4-FFF2-40B4-BE49-F238E27FC236}">
              <a16:creationId xmlns:a16="http://schemas.microsoft.com/office/drawing/2014/main" id="{4EB2A4D9-800A-09FA-2D63-31F4E9FFD1F2}"/>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57300" y="41689020"/>
          <a:ext cx="51054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716280</xdr:colOff>
      <xdr:row>45</xdr:row>
      <xdr:rowOff>106680</xdr:rowOff>
    </xdr:from>
    <xdr:to>
      <xdr:col>1</xdr:col>
      <xdr:colOff>1104900</xdr:colOff>
      <xdr:row>45</xdr:row>
      <xdr:rowOff>1379220</xdr:rowOff>
    </xdr:to>
    <xdr:pic>
      <xdr:nvPicPr>
        <xdr:cNvPr id="1996" name="Изображение 60">
          <a:extLst>
            <a:ext uri="{FF2B5EF4-FFF2-40B4-BE49-F238E27FC236}">
              <a16:creationId xmlns:a16="http://schemas.microsoft.com/office/drawing/2014/main" id="{700C727B-5A80-F015-A535-7CAC2CF5224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874520" y="42992040"/>
          <a:ext cx="38862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45</xdr:row>
      <xdr:rowOff>419100</xdr:rowOff>
    </xdr:from>
    <xdr:to>
      <xdr:col>1</xdr:col>
      <xdr:colOff>586740</xdr:colOff>
      <xdr:row>45</xdr:row>
      <xdr:rowOff>1341120</xdr:rowOff>
    </xdr:to>
    <xdr:pic>
      <xdr:nvPicPr>
        <xdr:cNvPr id="1997" name="Изображение 61">
          <a:extLst>
            <a:ext uri="{FF2B5EF4-FFF2-40B4-BE49-F238E27FC236}">
              <a16:creationId xmlns:a16="http://schemas.microsoft.com/office/drawing/2014/main" id="{7C751AB5-745C-5C14-2227-FCF4EF8371FE}"/>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80160" y="43304460"/>
          <a:ext cx="46482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46</xdr:row>
      <xdr:rowOff>121920</xdr:rowOff>
    </xdr:from>
    <xdr:to>
      <xdr:col>1</xdr:col>
      <xdr:colOff>1120140</xdr:colOff>
      <xdr:row>46</xdr:row>
      <xdr:rowOff>1417320</xdr:rowOff>
    </xdr:to>
    <xdr:pic>
      <xdr:nvPicPr>
        <xdr:cNvPr id="1998" name="Изображение 62">
          <a:extLst>
            <a:ext uri="{FF2B5EF4-FFF2-40B4-BE49-F238E27FC236}">
              <a16:creationId xmlns:a16="http://schemas.microsoft.com/office/drawing/2014/main" id="{128485E0-2FC2-8623-A6BA-65119D64E8F5}"/>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844040" y="44462700"/>
          <a:ext cx="43434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46</xdr:row>
      <xdr:rowOff>396240</xdr:rowOff>
    </xdr:from>
    <xdr:to>
      <xdr:col>1</xdr:col>
      <xdr:colOff>579120</xdr:colOff>
      <xdr:row>46</xdr:row>
      <xdr:rowOff>1325880</xdr:rowOff>
    </xdr:to>
    <xdr:pic>
      <xdr:nvPicPr>
        <xdr:cNvPr id="1999" name="Изображение 63">
          <a:extLst>
            <a:ext uri="{FF2B5EF4-FFF2-40B4-BE49-F238E27FC236}">
              <a16:creationId xmlns:a16="http://schemas.microsoft.com/office/drawing/2014/main" id="{78C6227F-C257-D661-E484-F3FBB5342958}"/>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64920" y="44737020"/>
          <a:ext cx="47244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708660</xdr:colOff>
      <xdr:row>47</xdr:row>
      <xdr:rowOff>83820</xdr:rowOff>
    </xdr:from>
    <xdr:to>
      <xdr:col>1</xdr:col>
      <xdr:colOff>1181100</xdr:colOff>
      <xdr:row>47</xdr:row>
      <xdr:rowOff>1394460</xdr:rowOff>
    </xdr:to>
    <xdr:pic>
      <xdr:nvPicPr>
        <xdr:cNvPr id="2000" name="Изображение 64">
          <a:extLst>
            <a:ext uri="{FF2B5EF4-FFF2-40B4-BE49-F238E27FC236}">
              <a16:creationId xmlns:a16="http://schemas.microsoft.com/office/drawing/2014/main" id="{53F5AEBD-D4D8-E918-0503-073E91E03CF6}"/>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866900" y="45880020"/>
          <a:ext cx="47244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47</xdr:row>
      <xdr:rowOff>419100</xdr:rowOff>
    </xdr:from>
    <xdr:to>
      <xdr:col>1</xdr:col>
      <xdr:colOff>525780</xdr:colOff>
      <xdr:row>47</xdr:row>
      <xdr:rowOff>1333500</xdr:rowOff>
    </xdr:to>
    <xdr:pic>
      <xdr:nvPicPr>
        <xdr:cNvPr id="2001" name="Изображение 65">
          <a:extLst>
            <a:ext uri="{FF2B5EF4-FFF2-40B4-BE49-F238E27FC236}">
              <a16:creationId xmlns:a16="http://schemas.microsoft.com/office/drawing/2014/main" id="{1FCA5314-6918-18E9-4C12-78A6E709F767}"/>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57300" y="46215300"/>
          <a:ext cx="42672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678180</xdr:colOff>
      <xdr:row>48</xdr:row>
      <xdr:rowOff>198120</xdr:rowOff>
    </xdr:from>
    <xdr:to>
      <xdr:col>1</xdr:col>
      <xdr:colOff>1257300</xdr:colOff>
      <xdr:row>48</xdr:row>
      <xdr:rowOff>1394460</xdr:rowOff>
    </xdr:to>
    <xdr:pic>
      <xdr:nvPicPr>
        <xdr:cNvPr id="2002" name="Изображение 66">
          <a:extLst>
            <a:ext uri="{FF2B5EF4-FFF2-40B4-BE49-F238E27FC236}">
              <a16:creationId xmlns:a16="http://schemas.microsoft.com/office/drawing/2014/main" id="{36A15A8B-0756-C5D5-55B1-3FB18206A5D9}"/>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836420" y="47449740"/>
          <a:ext cx="57912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48</xdr:row>
      <xdr:rowOff>381000</xdr:rowOff>
    </xdr:from>
    <xdr:to>
      <xdr:col>1</xdr:col>
      <xdr:colOff>579120</xdr:colOff>
      <xdr:row>48</xdr:row>
      <xdr:rowOff>1333500</xdr:rowOff>
    </xdr:to>
    <xdr:pic>
      <xdr:nvPicPr>
        <xdr:cNvPr id="2003" name="Изображение 67">
          <a:extLst>
            <a:ext uri="{FF2B5EF4-FFF2-40B4-BE49-F238E27FC236}">
              <a16:creationId xmlns:a16="http://schemas.microsoft.com/office/drawing/2014/main" id="{09B4748C-7190-CC9A-EBFF-4D8300ECB50F}"/>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64920" y="47632620"/>
          <a:ext cx="47244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769620</xdr:colOff>
      <xdr:row>49</xdr:row>
      <xdr:rowOff>83820</xdr:rowOff>
    </xdr:from>
    <xdr:to>
      <xdr:col>1</xdr:col>
      <xdr:colOff>1242060</xdr:colOff>
      <xdr:row>49</xdr:row>
      <xdr:rowOff>1363980</xdr:rowOff>
    </xdr:to>
    <xdr:pic>
      <xdr:nvPicPr>
        <xdr:cNvPr id="2004" name="Изображение 68">
          <a:extLst>
            <a:ext uri="{FF2B5EF4-FFF2-40B4-BE49-F238E27FC236}">
              <a16:creationId xmlns:a16="http://schemas.microsoft.com/office/drawing/2014/main" id="{B10455CC-B8F2-BEEA-80E6-39D28AA3DBC7}"/>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927860" y="48790860"/>
          <a:ext cx="472440" cy="1280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49</xdr:row>
      <xdr:rowOff>335280</xdr:rowOff>
    </xdr:from>
    <xdr:to>
      <xdr:col>1</xdr:col>
      <xdr:colOff>563880</xdr:colOff>
      <xdr:row>49</xdr:row>
      <xdr:rowOff>1303020</xdr:rowOff>
    </xdr:to>
    <xdr:pic>
      <xdr:nvPicPr>
        <xdr:cNvPr id="2005" name="Изображение 69">
          <a:extLst>
            <a:ext uri="{FF2B5EF4-FFF2-40B4-BE49-F238E27FC236}">
              <a16:creationId xmlns:a16="http://schemas.microsoft.com/office/drawing/2014/main" id="{0869CFED-B099-3F98-0B69-97BCC5ACC135}"/>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188720" y="49042320"/>
          <a:ext cx="53340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792480</xdr:colOff>
      <xdr:row>50</xdr:row>
      <xdr:rowOff>99060</xdr:rowOff>
    </xdr:from>
    <xdr:to>
      <xdr:col>1</xdr:col>
      <xdr:colOff>1181100</xdr:colOff>
      <xdr:row>50</xdr:row>
      <xdr:rowOff>1402080</xdr:rowOff>
    </xdr:to>
    <xdr:pic>
      <xdr:nvPicPr>
        <xdr:cNvPr id="2006" name="Изображение 70">
          <a:extLst>
            <a:ext uri="{FF2B5EF4-FFF2-40B4-BE49-F238E27FC236}">
              <a16:creationId xmlns:a16="http://schemas.microsoft.com/office/drawing/2014/main" id="{0B704AE6-B1DC-60D1-DAD1-80F2DAA7F04E}"/>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950720" y="50261520"/>
          <a:ext cx="38862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50</xdr:row>
      <xdr:rowOff>441960</xdr:rowOff>
    </xdr:from>
    <xdr:to>
      <xdr:col>1</xdr:col>
      <xdr:colOff>586740</xdr:colOff>
      <xdr:row>50</xdr:row>
      <xdr:rowOff>1363980</xdr:rowOff>
    </xdr:to>
    <xdr:pic>
      <xdr:nvPicPr>
        <xdr:cNvPr id="2007" name="Изображение 71">
          <a:extLst>
            <a:ext uri="{FF2B5EF4-FFF2-40B4-BE49-F238E27FC236}">
              <a16:creationId xmlns:a16="http://schemas.microsoft.com/office/drawing/2014/main" id="{268748C1-1615-1E53-36D4-AF6C08C57A8D}"/>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34440" y="50604420"/>
          <a:ext cx="51054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731520</xdr:colOff>
      <xdr:row>51</xdr:row>
      <xdr:rowOff>106680</xdr:rowOff>
    </xdr:from>
    <xdr:to>
      <xdr:col>1</xdr:col>
      <xdr:colOff>1196340</xdr:colOff>
      <xdr:row>51</xdr:row>
      <xdr:rowOff>1379220</xdr:rowOff>
    </xdr:to>
    <xdr:pic>
      <xdr:nvPicPr>
        <xdr:cNvPr id="2008" name="Изображение 72">
          <a:extLst>
            <a:ext uri="{FF2B5EF4-FFF2-40B4-BE49-F238E27FC236}">
              <a16:creationId xmlns:a16="http://schemas.microsoft.com/office/drawing/2014/main" id="{03D456CC-1CB1-88B1-4E87-5C1E1BA3F7D8}"/>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889760" y="51724560"/>
          <a:ext cx="46482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xdr:colOff>
      <xdr:row>51</xdr:row>
      <xdr:rowOff>403860</xdr:rowOff>
    </xdr:from>
    <xdr:to>
      <xdr:col>1</xdr:col>
      <xdr:colOff>556260</xdr:colOff>
      <xdr:row>51</xdr:row>
      <xdr:rowOff>1333500</xdr:rowOff>
    </xdr:to>
    <xdr:pic>
      <xdr:nvPicPr>
        <xdr:cNvPr id="2009" name="Изображение 73">
          <a:extLst>
            <a:ext uri="{FF2B5EF4-FFF2-40B4-BE49-F238E27FC236}">
              <a16:creationId xmlns:a16="http://schemas.microsoft.com/office/drawing/2014/main" id="{47654E83-3E46-2DEF-EBE5-A1C0AA36B346}"/>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11580" y="52021740"/>
          <a:ext cx="50292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708660</xdr:colOff>
      <xdr:row>52</xdr:row>
      <xdr:rowOff>68580</xdr:rowOff>
    </xdr:from>
    <xdr:to>
      <xdr:col>1</xdr:col>
      <xdr:colOff>1181100</xdr:colOff>
      <xdr:row>52</xdr:row>
      <xdr:rowOff>1341120</xdr:rowOff>
    </xdr:to>
    <xdr:pic>
      <xdr:nvPicPr>
        <xdr:cNvPr id="2010" name="Изображение 74">
          <a:extLst>
            <a:ext uri="{FF2B5EF4-FFF2-40B4-BE49-F238E27FC236}">
              <a16:creationId xmlns:a16="http://schemas.microsoft.com/office/drawing/2014/main" id="{30F73EC3-C4E7-6ED2-2F2F-89B46E7D069A}"/>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66900" y="53141880"/>
          <a:ext cx="47244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52</xdr:row>
      <xdr:rowOff>373380</xdr:rowOff>
    </xdr:from>
    <xdr:to>
      <xdr:col>1</xdr:col>
      <xdr:colOff>563880</xdr:colOff>
      <xdr:row>52</xdr:row>
      <xdr:rowOff>1348740</xdr:rowOff>
    </xdr:to>
    <xdr:pic>
      <xdr:nvPicPr>
        <xdr:cNvPr id="2011" name="Изображение 75">
          <a:extLst>
            <a:ext uri="{FF2B5EF4-FFF2-40B4-BE49-F238E27FC236}">
              <a16:creationId xmlns:a16="http://schemas.microsoft.com/office/drawing/2014/main" id="{836DC23D-E3AE-C8A0-1B6A-B893166BA0F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19200" y="53446680"/>
          <a:ext cx="50292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784860</xdr:colOff>
      <xdr:row>53</xdr:row>
      <xdr:rowOff>99060</xdr:rowOff>
    </xdr:from>
    <xdr:to>
      <xdr:col>1</xdr:col>
      <xdr:colOff>1211580</xdr:colOff>
      <xdr:row>53</xdr:row>
      <xdr:rowOff>1379220</xdr:rowOff>
    </xdr:to>
    <xdr:pic>
      <xdr:nvPicPr>
        <xdr:cNvPr id="2012" name="Изображение 76">
          <a:extLst>
            <a:ext uri="{FF2B5EF4-FFF2-40B4-BE49-F238E27FC236}">
              <a16:creationId xmlns:a16="http://schemas.microsoft.com/office/drawing/2014/main" id="{31E78F0F-9BDC-FB51-64CF-D6196CCEF8DF}"/>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943100" y="54627780"/>
          <a:ext cx="426720" cy="1280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53</xdr:row>
      <xdr:rowOff>396240</xdr:rowOff>
    </xdr:from>
    <xdr:to>
      <xdr:col>1</xdr:col>
      <xdr:colOff>579120</xdr:colOff>
      <xdr:row>53</xdr:row>
      <xdr:rowOff>1287780</xdr:rowOff>
    </xdr:to>
    <xdr:pic>
      <xdr:nvPicPr>
        <xdr:cNvPr id="2013" name="Изображение 77">
          <a:extLst>
            <a:ext uri="{FF2B5EF4-FFF2-40B4-BE49-F238E27FC236}">
              <a16:creationId xmlns:a16="http://schemas.microsoft.com/office/drawing/2014/main" id="{A630C353-0EC2-769B-B622-A219323250F6}"/>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34440" y="54924960"/>
          <a:ext cx="5029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54</xdr:row>
      <xdr:rowOff>99060</xdr:rowOff>
    </xdr:from>
    <xdr:to>
      <xdr:col>1</xdr:col>
      <xdr:colOff>1158240</xdr:colOff>
      <xdr:row>54</xdr:row>
      <xdr:rowOff>1363980</xdr:rowOff>
    </xdr:to>
    <xdr:pic>
      <xdr:nvPicPr>
        <xdr:cNvPr id="2014" name="Изображение 78">
          <a:extLst>
            <a:ext uri="{FF2B5EF4-FFF2-40B4-BE49-F238E27FC236}">
              <a16:creationId xmlns:a16="http://schemas.microsoft.com/office/drawing/2014/main" id="{9E062D29-0B03-FC41-D76C-F2024BFF3812}"/>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882140" y="56083200"/>
          <a:ext cx="4343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54</xdr:row>
      <xdr:rowOff>441960</xdr:rowOff>
    </xdr:from>
    <xdr:to>
      <xdr:col>1</xdr:col>
      <xdr:colOff>571500</xdr:colOff>
      <xdr:row>54</xdr:row>
      <xdr:rowOff>1333500</xdr:rowOff>
    </xdr:to>
    <xdr:pic>
      <xdr:nvPicPr>
        <xdr:cNvPr id="2015" name="Изображение 79">
          <a:extLst>
            <a:ext uri="{FF2B5EF4-FFF2-40B4-BE49-F238E27FC236}">
              <a16:creationId xmlns:a16="http://schemas.microsoft.com/office/drawing/2014/main" id="{D5AD34E0-7307-EFE4-AF75-DEE50099385C}"/>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95400" y="56426100"/>
          <a:ext cx="4343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55</xdr:row>
      <xdr:rowOff>419100</xdr:rowOff>
    </xdr:from>
    <xdr:to>
      <xdr:col>1</xdr:col>
      <xdr:colOff>586740</xdr:colOff>
      <xdr:row>55</xdr:row>
      <xdr:rowOff>1386840</xdr:rowOff>
    </xdr:to>
    <xdr:pic>
      <xdr:nvPicPr>
        <xdr:cNvPr id="2016" name="Изображение 80">
          <a:extLst>
            <a:ext uri="{FF2B5EF4-FFF2-40B4-BE49-F238E27FC236}">
              <a16:creationId xmlns:a16="http://schemas.microsoft.com/office/drawing/2014/main" id="{5E26A343-DF44-4251-150C-500980DE8575}"/>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26820" y="57858660"/>
          <a:ext cx="5181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769620</xdr:colOff>
      <xdr:row>55</xdr:row>
      <xdr:rowOff>99060</xdr:rowOff>
    </xdr:from>
    <xdr:to>
      <xdr:col>1</xdr:col>
      <xdr:colOff>1127760</xdr:colOff>
      <xdr:row>55</xdr:row>
      <xdr:rowOff>1371600</xdr:rowOff>
    </xdr:to>
    <xdr:pic>
      <xdr:nvPicPr>
        <xdr:cNvPr id="2017" name="Изображение 81">
          <a:extLst>
            <a:ext uri="{FF2B5EF4-FFF2-40B4-BE49-F238E27FC236}">
              <a16:creationId xmlns:a16="http://schemas.microsoft.com/office/drawing/2014/main" id="{D961B503-7A49-5B4D-0DC2-AFD87728E546}"/>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927860" y="57538620"/>
          <a:ext cx="35814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792480</xdr:colOff>
      <xdr:row>56</xdr:row>
      <xdr:rowOff>121920</xdr:rowOff>
    </xdr:from>
    <xdr:to>
      <xdr:col>1</xdr:col>
      <xdr:colOff>1173480</xdr:colOff>
      <xdr:row>56</xdr:row>
      <xdr:rowOff>1432560</xdr:rowOff>
    </xdr:to>
    <xdr:pic>
      <xdr:nvPicPr>
        <xdr:cNvPr id="2018" name="Изображение 82">
          <a:extLst>
            <a:ext uri="{FF2B5EF4-FFF2-40B4-BE49-F238E27FC236}">
              <a16:creationId xmlns:a16="http://schemas.microsoft.com/office/drawing/2014/main" id="{1497A0A9-04E2-3105-03D1-D45FD95821B5}"/>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950720" y="59016900"/>
          <a:ext cx="38100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56</xdr:row>
      <xdr:rowOff>403860</xdr:rowOff>
    </xdr:from>
    <xdr:to>
      <xdr:col>1</xdr:col>
      <xdr:colOff>533400</xdr:colOff>
      <xdr:row>56</xdr:row>
      <xdr:rowOff>1295400</xdr:rowOff>
    </xdr:to>
    <xdr:pic>
      <xdr:nvPicPr>
        <xdr:cNvPr id="2019" name="Изображение 83">
          <a:extLst>
            <a:ext uri="{FF2B5EF4-FFF2-40B4-BE49-F238E27FC236}">
              <a16:creationId xmlns:a16="http://schemas.microsoft.com/office/drawing/2014/main" id="{61A60A24-2887-D7E9-E398-B6BB02B96495}"/>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19200" y="59298840"/>
          <a:ext cx="4724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57</xdr:row>
      <xdr:rowOff>198120</xdr:rowOff>
    </xdr:from>
    <xdr:to>
      <xdr:col>1</xdr:col>
      <xdr:colOff>1158240</xdr:colOff>
      <xdr:row>57</xdr:row>
      <xdr:rowOff>1318260</xdr:rowOff>
    </xdr:to>
    <xdr:pic>
      <xdr:nvPicPr>
        <xdr:cNvPr id="2020" name="Изображение 84">
          <a:extLst>
            <a:ext uri="{FF2B5EF4-FFF2-40B4-BE49-F238E27FC236}">
              <a16:creationId xmlns:a16="http://schemas.microsoft.com/office/drawing/2014/main" id="{E2568973-FCC3-52B7-66E3-50CB06C71C9E}"/>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844040" y="60548520"/>
          <a:ext cx="47244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57</xdr:row>
      <xdr:rowOff>358140</xdr:rowOff>
    </xdr:from>
    <xdr:to>
      <xdr:col>1</xdr:col>
      <xdr:colOff>586740</xdr:colOff>
      <xdr:row>57</xdr:row>
      <xdr:rowOff>1310640</xdr:rowOff>
    </xdr:to>
    <xdr:pic>
      <xdr:nvPicPr>
        <xdr:cNvPr id="2021" name="Изображение 85">
          <a:extLst>
            <a:ext uri="{FF2B5EF4-FFF2-40B4-BE49-F238E27FC236}">
              <a16:creationId xmlns:a16="http://schemas.microsoft.com/office/drawing/2014/main" id="{FB69E770-60A3-E343-EEA2-EC0235E36772}"/>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34440" y="60708540"/>
          <a:ext cx="51054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830580</xdr:colOff>
      <xdr:row>32</xdr:row>
      <xdr:rowOff>68580</xdr:rowOff>
    </xdr:from>
    <xdr:to>
      <xdr:col>1</xdr:col>
      <xdr:colOff>1188720</xdr:colOff>
      <xdr:row>32</xdr:row>
      <xdr:rowOff>1333500</xdr:rowOff>
    </xdr:to>
    <xdr:pic>
      <xdr:nvPicPr>
        <xdr:cNvPr id="2022" name="Изображение 86">
          <a:extLst>
            <a:ext uri="{FF2B5EF4-FFF2-40B4-BE49-F238E27FC236}">
              <a16:creationId xmlns:a16="http://schemas.microsoft.com/office/drawing/2014/main" id="{1D73BD00-C189-4A82-FB40-E0B59AE1461A}"/>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988820" y="24033480"/>
          <a:ext cx="3581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32</xdr:row>
      <xdr:rowOff>350520</xdr:rowOff>
    </xdr:from>
    <xdr:to>
      <xdr:col>1</xdr:col>
      <xdr:colOff>563880</xdr:colOff>
      <xdr:row>32</xdr:row>
      <xdr:rowOff>1417320</xdr:rowOff>
    </xdr:to>
    <xdr:pic>
      <xdr:nvPicPr>
        <xdr:cNvPr id="2023" name="Изображение 87">
          <a:extLst>
            <a:ext uri="{FF2B5EF4-FFF2-40B4-BE49-F238E27FC236}">
              <a16:creationId xmlns:a16="http://schemas.microsoft.com/office/drawing/2014/main" id="{E5BEC0EB-A43B-5FE3-4E8D-8AB3088D3A4E}"/>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80160" y="24315420"/>
          <a:ext cx="44196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33</xdr:row>
      <xdr:rowOff>259080</xdr:rowOff>
    </xdr:from>
    <xdr:to>
      <xdr:col>1</xdr:col>
      <xdr:colOff>571500</xdr:colOff>
      <xdr:row>33</xdr:row>
      <xdr:rowOff>1295400</xdr:rowOff>
    </xdr:to>
    <xdr:pic>
      <xdr:nvPicPr>
        <xdr:cNvPr id="2024" name="Изображение 88">
          <a:extLst>
            <a:ext uri="{FF2B5EF4-FFF2-40B4-BE49-F238E27FC236}">
              <a16:creationId xmlns:a16="http://schemas.microsoft.com/office/drawing/2014/main" id="{2AB18A79-0170-40BD-1FDF-75D961D5A7D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34440" y="25679400"/>
          <a:ext cx="49530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39</xdr:row>
      <xdr:rowOff>53340</xdr:rowOff>
    </xdr:from>
    <xdr:to>
      <xdr:col>1</xdr:col>
      <xdr:colOff>1181100</xdr:colOff>
      <xdr:row>39</xdr:row>
      <xdr:rowOff>1348740</xdr:rowOff>
    </xdr:to>
    <xdr:pic>
      <xdr:nvPicPr>
        <xdr:cNvPr id="2025" name="Изображение 89">
          <a:extLst>
            <a:ext uri="{FF2B5EF4-FFF2-40B4-BE49-F238E27FC236}">
              <a16:creationId xmlns:a16="http://schemas.microsoft.com/office/drawing/2014/main" id="{C32D6864-2D20-8760-7143-818A07F7018D}"/>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996440" y="34206180"/>
          <a:ext cx="3429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39</xdr:row>
      <xdr:rowOff>320040</xdr:rowOff>
    </xdr:from>
    <xdr:to>
      <xdr:col>1</xdr:col>
      <xdr:colOff>617220</xdr:colOff>
      <xdr:row>39</xdr:row>
      <xdr:rowOff>1310640</xdr:rowOff>
    </xdr:to>
    <xdr:pic>
      <xdr:nvPicPr>
        <xdr:cNvPr id="2026" name="Изображение 90">
          <a:extLst>
            <a:ext uri="{FF2B5EF4-FFF2-40B4-BE49-F238E27FC236}">
              <a16:creationId xmlns:a16="http://schemas.microsoft.com/office/drawing/2014/main" id="{6FCAD2F3-124C-AE6C-B077-B47A83646548}"/>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57300" y="34472880"/>
          <a:ext cx="51816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xdr:colOff>
      <xdr:row>3</xdr:row>
      <xdr:rowOff>137160</xdr:rowOff>
    </xdr:from>
    <xdr:to>
      <xdr:col>1</xdr:col>
      <xdr:colOff>1447800</xdr:colOff>
      <xdr:row>3</xdr:row>
      <xdr:rowOff>1554480</xdr:rowOff>
    </xdr:to>
    <xdr:pic>
      <xdr:nvPicPr>
        <xdr:cNvPr id="5185" name="Рисунок 2" descr="S:\Users\Forstman_TI\Desktop\Новая папка (2)\ФОТО\Апаран 0,5.jpg">
          <a:extLst>
            <a:ext uri="{FF2B5EF4-FFF2-40B4-BE49-F238E27FC236}">
              <a16:creationId xmlns:a16="http://schemas.microsoft.com/office/drawing/2014/main" id="{C350BD93-7C27-8DB5-CD24-615E5A14A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2720340"/>
          <a:ext cx="141732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4</xdr:row>
      <xdr:rowOff>99060</xdr:rowOff>
    </xdr:from>
    <xdr:to>
      <xdr:col>1</xdr:col>
      <xdr:colOff>1318260</xdr:colOff>
      <xdr:row>4</xdr:row>
      <xdr:rowOff>1219200</xdr:rowOff>
    </xdr:to>
    <xdr:pic>
      <xdr:nvPicPr>
        <xdr:cNvPr id="5186" name="Рисунок 5" descr="S:\Users\Forstman_TI\Desktop\Новая папка (2)\ФОТО\Апаран 1.jpg">
          <a:extLst>
            <a:ext uri="{FF2B5EF4-FFF2-40B4-BE49-F238E27FC236}">
              <a16:creationId xmlns:a16="http://schemas.microsoft.com/office/drawing/2014/main" id="{15F60937-A239-8C35-0352-E0228800C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2960" y="4320540"/>
          <a:ext cx="112776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5</xdr:row>
      <xdr:rowOff>45720</xdr:rowOff>
    </xdr:from>
    <xdr:to>
      <xdr:col>1</xdr:col>
      <xdr:colOff>1371600</xdr:colOff>
      <xdr:row>5</xdr:row>
      <xdr:rowOff>1226820</xdr:rowOff>
    </xdr:to>
    <xdr:pic>
      <xdr:nvPicPr>
        <xdr:cNvPr id="5187" name="Рисунок 7" descr="S:\Users\Forstman_TI\Desktop\Новая папка (2)\ФОТО\Апаран 1,5.jpg">
          <a:extLst>
            <a:ext uri="{FF2B5EF4-FFF2-40B4-BE49-F238E27FC236}">
              <a16:creationId xmlns:a16="http://schemas.microsoft.com/office/drawing/2014/main" id="{24A2360B-6A66-7C8F-1EA4-E9048C02E4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4860" y="5562600"/>
          <a:ext cx="12192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327660</xdr:colOff>
      <xdr:row>6</xdr:row>
      <xdr:rowOff>68580</xdr:rowOff>
    </xdr:from>
    <xdr:to>
      <xdr:col>1</xdr:col>
      <xdr:colOff>1135380</xdr:colOff>
      <xdr:row>6</xdr:row>
      <xdr:rowOff>1257300</xdr:rowOff>
    </xdr:to>
    <xdr:pic>
      <xdr:nvPicPr>
        <xdr:cNvPr id="5188" name="Рисунок 8" descr="https://avatars.mds.yandex.net/get-goods_pic/10888687/hat7d0cdaf1907c90891b748454ca866592/orig">
          <a:extLst>
            <a:ext uri="{FF2B5EF4-FFF2-40B4-BE49-F238E27FC236}">
              <a16:creationId xmlns:a16="http://schemas.microsoft.com/office/drawing/2014/main" id="{F68DF549-7493-B1F4-0CDA-7338ACC76B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0120" y="6911340"/>
          <a:ext cx="8077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121920</xdr:colOff>
      <xdr:row>7</xdr:row>
      <xdr:rowOff>60960</xdr:rowOff>
    </xdr:from>
    <xdr:to>
      <xdr:col>1</xdr:col>
      <xdr:colOff>1325880</xdr:colOff>
      <xdr:row>7</xdr:row>
      <xdr:rowOff>1143000</xdr:rowOff>
    </xdr:to>
    <xdr:pic>
      <xdr:nvPicPr>
        <xdr:cNvPr id="5189" name="Рисунок 9" descr="https://avatars.mds.yandex.net/get-goods_pic/10471150/hat1e44fe0ebbf362c6c55884ec6df4dfae/orig">
          <a:extLst>
            <a:ext uri="{FF2B5EF4-FFF2-40B4-BE49-F238E27FC236}">
              <a16:creationId xmlns:a16="http://schemas.microsoft.com/office/drawing/2014/main" id="{01D0AAA1-5F6E-AFCB-25CD-E8034F67C9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4380" y="8214360"/>
          <a:ext cx="120396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487680</xdr:colOff>
      <xdr:row>8</xdr:row>
      <xdr:rowOff>91440</xdr:rowOff>
    </xdr:from>
    <xdr:to>
      <xdr:col>1</xdr:col>
      <xdr:colOff>1021080</xdr:colOff>
      <xdr:row>8</xdr:row>
      <xdr:rowOff>1280160</xdr:rowOff>
    </xdr:to>
    <xdr:pic>
      <xdr:nvPicPr>
        <xdr:cNvPr id="5190" name="Рисунок 11" descr="https://avatars.mds.yandex.net/get-mpic/4737085/img_id7167560240825143806.jpeg/600x600">
          <a:extLst>
            <a:ext uri="{FF2B5EF4-FFF2-40B4-BE49-F238E27FC236}">
              <a16:creationId xmlns:a16="http://schemas.microsoft.com/office/drawing/2014/main" id="{B1A2DA21-53C4-4154-FACE-EC40BE8583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0140" y="9555480"/>
          <a:ext cx="5334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9</xdr:row>
      <xdr:rowOff>121920</xdr:rowOff>
    </xdr:from>
    <xdr:to>
      <xdr:col>1</xdr:col>
      <xdr:colOff>1417320</xdr:colOff>
      <xdr:row>9</xdr:row>
      <xdr:rowOff>1813560</xdr:rowOff>
    </xdr:to>
    <xdr:pic>
      <xdr:nvPicPr>
        <xdr:cNvPr id="5191" name="Рисунок 7">
          <a:extLst>
            <a:ext uri="{FF2B5EF4-FFF2-40B4-BE49-F238E27FC236}">
              <a16:creationId xmlns:a16="http://schemas.microsoft.com/office/drawing/2014/main" id="{FC741D73-2FE0-05CC-35DB-F043F85827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1040" y="10942320"/>
          <a:ext cx="1348740" cy="1691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579120</xdr:colOff>
      <xdr:row>0</xdr:row>
      <xdr:rowOff>99060</xdr:rowOff>
    </xdr:from>
    <xdr:to>
      <xdr:col>4</xdr:col>
      <xdr:colOff>1363980</xdr:colOff>
      <xdr:row>1</xdr:row>
      <xdr:rowOff>76200</xdr:rowOff>
    </xdr:to>
    <xdr:pic>
      <xdr:nvPicPr>
        <xdr:cNvPr id="5192" name="Рисунок 21">
          <a:extLst>
            <a:ext uri="{FF2B5EF4-FFF2-40B4-BE49-F238E27FC236}">
              <a16:creationId xmlns:a16="http://schemas.microsoft.com/office/drawing/2014/main" id="{C7506F51-D194-E800-96D7-8F1B7C2BA0D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22620" y="99060"/>
          <a:ext cx="24688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0</xdr:colOff>
      <xdr:row>2</xdr:row>
      <xdr:rowOff>0</xdr:rowOff>
    </xdr:to>
    <xdr:pic>
      <xdr:nvPicPr>
        <xdr:cNvPr id="6329" name="Имя " descr="Descr ">
          <a:extLst>
            <a:ext uri="{FF2B5EF4-FFF2-40B4-BE49-F238E27FC236}">
              <a16:creationId xmlns:a16="http://schemas.microsoft.com/office/drawing/2014/main" id="{FA2BD59C-A726-E163-1C5A-25A5E45A2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48768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xdr:row>
      <xdr:rowOff>0</xdr:rowOff>
    </xdr:from>
    <xdr:to>
      <xdr:col>11</xdr:col>
      <xdr:colOff>0</xdr:colOff>
      <xdr:row>3</xdr:row>
      <xdr:rowOff>0</xdr:rowOff>
    </xdr:to>
    <xdr:pic>
      <xdr:nvPicPr>
        <xdr:cNvPr id="6330" name="Имя " descr="Descr ">
          <a:extLst>
            <a:ext uri="{FF2B5EF4-FFF2-40B4-BE49-F238E27FC236}">
              <a16:creationId xmlns:a16="http://schemas.microsoft.com/office/drawing/2014/main" id="{A85902F9-2F9C-7B47-159F-E7A27336C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82296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3</xdr:row>
      <xdr:rowOff>0</xdr:rowOff>
    </xdr:from>
    <xdr:to>
      <xdr:col>11</xdr:col>
      <xdr:colOff>0</xdr:colOff>
      <xdr:row>4</xdr:row>
      <xdr:rowOff>0</xdr:rowOff>
    </xdr:to>
    <xdr:pic>
      <xdr:nvPicPr>
        <xdr:cNvPr id="6331" name="Имя " descr="Descr ">
          <a:extLst>
            <a:ext uri="{FF2B5EF4-FFF2-40B4-BE49-F238E27FC236}">
              <a16:creationId xmlns:a16="http://schemas.microsoft.com/office/drawing/2014/main" id="{F9922918-8CFA-58FC-FBD9-950A42FF7C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28900" y="115824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4</xdr:row>
      <xdr:rowOff>0</xdr:rowOff>
    </xdr:from>
    <xdr:to>
      <xdr:col>11</xdr:col>
      <xdr:colOff>0</xdr:colOff>
      <xdr:row>5</xdr:row>
      <xdr:rowOff>0</xdr:rowOff>
    </xdr:to>
    <xdr:pic>
      <xdr:nvPicPr>
        <xdr:cNvPr id="6332" name="Имя " descr="Descr ">
          <a:extLst>
            <a:ext uri="{FF2B5EF4-FFF2-40B4-BE49-F238E27FC236}">
              <a16:creationId xmlns:a16="http://schemas.microsoft.com/office/drawing/2014/main" id="{037430F9-0AB7-A309-0407-33FAA67AB2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28900" y="149352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5</xdr:row>
      <xdr:rowOff>0</xdr:rowOff>
    </xdr:from>
    <xdr:to>
      <xdr:col>11</xdr:col>
      <xdr:colOff>0</xdr:colOff>
      <xdr:row>6</xdr:row>
      <xdr:rowOff>0</xdr:rowOff>
    </xdr:to>
    <xdr:pic>
      <xdr:nvPicPr>
        <xdr:cNvPr id="6333" name="Имя " descr="Descr ">
          <a:extLst>
            <a:ext uri="{FF2B5EF4-FFF2-40B4-BE49-F238E27FC236}">
              <a16:creationId xmlns:a16="http://schemas.microsoft.com/office/drawing/2014/main" id="{6ACF384B-8659-A854-3C24-C4EBBD2205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28900" y="182880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6</xdr:row>
      <xdr:rowOff>0</xdr:rowOff>
    </xdr:from>
    <xdr:to>
      <xdr:col>11</xdr:col>
      <xdr:colOff>0</xdr:colOff>
      <xdr:row>7</xdr:row>
      <xdr:rowOff>0</xdr:rowOff>
    </xdr:to>
    <xdr:pic>
      <xdr:nvPicPr>
        <xdr:cNvPr id="6334" name="Имя " descr="Descr ">
          <a:extLst>
            <a:ext uri="{FF2B5EF4-FFF2-40B4-BE49-F238E27FC236}">
              <a16:creationId xmlns:a16="http://schemas.microsoft.com/office/drawing/2014/main" id="{76392A47-3C68-667A-8523-0CFC4F9399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28900" y="216408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7</xdr:row>
      <xdr:rowOff>0</xdr:rowOff>
    </xdr:from>
    <xdr:to>
      <xdr:col>11</xdr:col>
      <xdr:colOff>0</xdr:colOff>
      <xdr:row>8</xdr:row>
      <xdr:rowOff>0</xdr:rowOff>
    </xdr:to>
    <xdr:pic>
      <xdr:nvPicPr>
        <xdr:cNvPr id="6335" name="Имя " descr="Descr ">
          <a:extLst>
            <a:ext uri="{FF2B5EF4-FFF2-40B4-BE49-F238E27FC236}">
              <a16:creationId xmlns:a16="http://schemas.microsoft.com/office/drawing/2014/main" id="{6EEDD9A1-F9F2-B0D7-0AE1-05400094B82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28900" y="249936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8</xdr:row>
      <xdr:rowOff>0</xdr:rowOff>
    </xdr:from>
    <xdr:to>
      <xdr:col>11</xdr:col>
      <xdr:colOff>0</xdr:colOff>
      <xdr:row>9</xdr:row>
      <xdr:rowOff>0</xdr:rowOff>
    </xdr:to>
    <xdr:pic>
      <xdr:nvPicPr>
        <xdr:cNvPr id="6336" name="Имя " descr="Descr ">
          <a:extLst>
            <a:ext uri="{FF2B5EF4-FFF2-40B4-BE49-F238E27FC236}">
              <a16:creationId xmlns:a16="http://schemas.microsoft.com/office/drawing/2014/main" id="{BD25131E-4FC4-F5BF-39EB-27F9B18BEF9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28900" y="283464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9</xdr:row>
      <xdr:rowOff>0</xdr:rowOff>
    </xdr:from>
    <xdr:to>
      <xdr:col>11</xdr:col>
      <xdr:colOff>0</xdr:colOff>
      <xdr:row>10</xdr:row>
      <xdr:rowOff>0</xdr:rowOff>
    </xdr:to>
    <xdr:pic>
      <xdr:nvPicPr>
        <xdr:cNvPr id="6337" name="Имя " descr="Descr ">
          <a:extLst>
            <a:ext uri="{FF2B5EF4-FFF2-40B4-BE49-F238E27FC236}">
              <a16:creationId xmlns:a16="http://schemas.microsoft.com/office/drawing/2014/main" id="{ABBAF6F5-FE4B-CC1F-F389-2F32FEFC23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28900" y="316992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10</xdr:row>
      <xdr:rowOff>0</xdr:rowOff>
    </xdr:from>
    <xdr:to>
      <xdr:col>11</xdr:col>
      <xdr:colOff>0</xdr:colOff>
      <xdr:row>11</xdr:row>
      <xdr:rowOff>0</xdr:rowOff>
    </xdr:to>
    <xdr:pic>
      <xdr:nvPicPr>
        <xdr:cNvPr id="6338" name="Имя " descr="Descr ">
          <a:extLst>
            <a:ext uri="{FF2B5EF4-FFF2-40B4-BE49-F238E27FC236}">
              <a16:creationId xmlns:a16="http://schemas.microsoft.com/office/drawing/2014/main" id="{D23DC88C-F9D4-D8A8-0723-79E9578F972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28900" y="350520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11</xdr:row>
      <xdr:rowOff>0</xdr:rowOff>
    </xdr:from>
    <xdr:to>
      <xdr:col>11</xdr:col>
      <xdr:colOff>0</xdr:colOff>
      <xdr:row>12</xdr:row>
      <xdr:rowOff>0</xdr:rowOff>
    </xdr:to>
    <xdr:pic>
      <xdr:nvPicPr>
        <xdr:cNvPr id="6339" name="Имя " descr="Descr ">
          <a:extLst>
            <a:ext uri="{FF2B5EF4-FFF2-40B4-BE49-F238E27FC236}">
              <a16:creationId xmlns:a16="http://schemas.microsoft.com/office/drawing/2014/main" id="{28EA7B01-7723-0B39-1C86-82233248604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28900" y="384048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12</xdr:row>
      <xdr:rowOff>0</xdr:rowOff>
    </xdr:from>
    <xdr:to>
      <xdr:col>11</xdr:col>
      <xdr:colOff>0</xdr:colOff>
      <xdr:row>13</xdr:row>
      <xdr:rowOff>0</xdr:rowOff>
    </xdr:to>
    <xdr:pic>
      <xdr:nvPicPr>
        <xdr:cNvPr id="6340" name="Имя " descr="Descr ">
          <a:extLst>
            <a:ext uri="{FF2B5EF4-FFF2-40B4-BE49-F238E27FC236}">
              <a16:creationId xmlns:a16="http://schemas.microsoft.com/office/drawing/2014/main" id="{B391E668-D597-672F-088E-66D13BBC8F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28900" y="417576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13</xdr:row>
      <xdr:rowOff>0</xdr:rowOff>
    </xdr:from>
    <xdr:to>
      <xdr:col>11</xdr:col>
      <xdr:colOff>0</xdr:colOff>
      <xdr:row>14</xdr:row>
      <xdr:rowOff>0</xdr:rowOff>
    </xdr:to>
    <xdr:pic>
      <xdr:nvPicPr>
        <xdr:cNvPr id="6341" name="Имя " descr="Descr ">
          <a:extLst>
            <a:ext uri="{FF2B5EF4-FFF2-40B4-BE49-F238E27FC236}">
              <a16:creationId xmlns:a16="http://schemas.microsoft.com/office/drawing/2014/main" id="{5E8A912D-DFF0-E87C-E9B6-1EAF8C2DC2C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28900" y="451104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14</xdr:row>
      <xdr:rowOff>0</xdr:rowOff>
    </xdr:from>
    <xdr:to>
      <xdr:col>11</xdr:col>
      <xdr:colOff>0</xdr:colOff>
      <xdr:row>15</xdr:row>
      <xdr:rowOff>0</xdr:rowOff>
    </xdr:to>
    <xdr:pic>
      <xdr:nvPicPr>
        <xdr:cNvPr id="6342" name="Имя " descr="Descr ">
          <a:extLst>
            <a:ext uri="{FF2B5EF4-FFF2-40B4-BE49-F238E27FC236}">
              <a16:creationId xmlns:a16="http://schemas.microsoft.com/office/drawing/2014/main" id="{F14E68B0-B55B-2661-5E55-913CE026CC6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28900" y="484632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15</xdr:row>
      <xdr:rowOff>0</xdr:rowOff>
    </xdr:from>
    <xdr:to>
      <xdr:col>11</xdr:col>
      <xdr:colOff>0</xdr:colOff>
      <xdr:row>16</xdr:row>
      <xdr:rowOff>0</xdr:rowOff>
    </xdr:to>
    <xdr:pic>
      <xdr:nvPicPr>
        <xdr:cNvPr id="6343" name="Имя " descr="Descr ">
          <a:extLst>
            <a:ext uri="{FF2B5EF4-FFF2-40B4-BE49-F238E27FC236}">
              <a16:creationId xmlns:a16="http://schemas.microsoft.com/office/drawing/2014/main" id="{4AA0444B-CE10-1BE7-5862-DCB3CDB5CD1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28900" y="518160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16</xdr:row>
      <xdr:rowOff>0</xdr:rowOff>
    </xdr:from>
    <xdr:to>
      <xdr:col>11</xdr:col>
      <xdr:colOff>0</xdr:colOff>
      <xdr:row>17</xdr:row>
      <xdr:rowOff>0</xdr:rowOff>
    </xdr:to>
    <xdr:pic>
      <xdr:nvPicPr>
        <xdr:cNvPr id="6344" name="Имя " descr="Descr ">
          <a:extLst>
            <a:ext uri="{FF2B5EF4-FFF2-40B4-BE49-F238E27FC236}">
              <a16:creationId xmlns:a16="http://schemas.microsoft.com/office/drawing/2014/main" id="{59B8A6BC-88B6-7071-E6E4-A2578BF9C1E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628900" y="551688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17</xdr:row>
      <xdr:rowOff>0</xdr:rowOff>
    </xdr:from>
    <xdr:to>
      <xdr:col>11</xdr:col>
      <xdr:colOff>0</xdr:colOff>
      <xdr:row>18</xdr:row>
      <xdr:rowOff>0</xdr:rowOff>
    </xdr:to>
    <xdr:pic>
      <xdr:nvPicPr>
        <xdr:cNvPr id="6345" name="Имя " descr="Descr ">
          <a:extLst>
            <a:ext uri="{FF2B5EF4-FFF2-40B4-BE49-F238E27FC236}">
              <a16:creationId xmlns:a16="http://schemas.microsoft.com/office/drawing/2014/main" id="{026C00F4-526F-2F02-BD9B-C2B86B769395}"/>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628900" y="585216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18</xdr:row>
      <xdr:rowOff>0</xdr:rowOff>
    </xdr:from>
    <xdr:to>
      <xdr:col>11</xdr:col>
      <xdr:colOff>0</xdr:colOff>
      <xdr:row>19</xdr:row>
      <xdr:rowOff>0</xdr:rowOff>
    </xdr:to>
    <xdr:pic>
      <xdr:nvPicPr>
        <xdr:cNvPr id="6346" name="Имя " descr="Descr ">
          <a:extLst>
            <a:ext uri="{FF2B5EF4-FFF2-40B4-BE49-F238E27FC236}">
              <a16:creationId xmlns:a16="http://schemas.microsoft.com/office/drawing/2014/main" id="{B732BD4F-0D65-C462-3C7F-DDF1219A4F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28900" y="618744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19</xdr:row>
      <xdr:rowOff>0</xdr:rowOff>
    </xdr:from>
    <xdr:to>
      <xdr:col>11</xdr:col>
      <xdr:colOff>0</xdr:colOff>
      <xdr:row>20</xdr:row>
      <xdr:rowOff>0</xdr:rowOff>
    </xdr:to>
    <xdr:pic>
      <xdr:nvPicPr>
        <xdr:cNvPr id="6347" name="Имя " descr="Descr ">
          <a:extLst>
            <a:ext uri="{FF2B5EF4-FFF2-40B4-BE49-F238E27FC236}">
              <a16:creationId xmlns:a16="http://schemas.microsoft.com/office/drawing/2014/main" id="{440FCB7B-E742-A3DF-58A7-D3C7C4E746F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628900" y="652272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20</xdr:row>
      <xdr:rowOff>0</xdr:rowOff>
    </xdr:from>
    <xdr:to>
      <xdr:col>11</xdr:col>
      <xdr:colOff>0</xdr:colOff>
      <xdr:row>21</xdr:row>
      <xdr:rowOff>0</xdr:rowOff>
    </xdr:to>
    <xdr:pic>
      <xdr:nvPicPr>
        <xdr:cNvPr id="6348" name="Имя " descr="Descr ">
          <a:extLst>
            <a:ext uri="{FF2B5EF4-FFF2-40B4-BE49-F238E27FC236}">
              <a16:creationId xmlns:a16="http://schemas.microsoft.com/office/drawing/2014/main" id="{474A7331-98FB-A03C-DBEF-62BB80E8A7C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628900" y="685800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21</xdr:row>
      <xdr:rowOff>0</xdr:rowOff>
    </xdr:from>
    <xdr:to>
      <xdr:col>11</xdr:col>
      <xdr:colOff>0</xdr:colOff>
      <xdr:row>22</xdr:row>
      <xdr:rowOff>0</xdr:rowOff>
    </xdr:to>
    <xdr:pic>
      <xdr:nvPicPr>
        <xdr:cNvPr id="6349" name="Имя " descr="Descr ">
          <a:extLst>
            <a:ext uri="{FF2B5EF4-FFF2-40B4-BE49-F238E27FC236}">
              <a16:creationId xmlns:a16="http://schemas.microsoft.com/office/drawing/2014/main" id="{ACED046B-0F48-B015-5630-F62C6A76A45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628900" y="719328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22</xdr:row>
      <xdr:rowOff>0</xdr:rowOff>
    </xdr:from>
    <xdr:to>
      <xdr:col>11</xdr:col>
      <xdr:colOff>0</xdr:colOff>
      <xdr:row>23</xdr:row>
      <xdr:rowOff>0</xdr:rowOff>
    </xdr:to>
    <xdr:pic>
      <xdr:nvPicPr>
        <xdr:cNvPr id="6350" name="Имя " descr="Descr ">
          <a:extLst>
            <a:ext uri="{FF2B5EF4-FFF2-40B4-BE49-F238E27FC236}">
              <a16:creationId xmlns:a16="http://schemas.microsoft.com/office/drawing/2014/main" id="{6AB93AEC-5518-D6A4-CB9A-7108B9D36A7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628900" y="752856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23</xdr:row>
      <xdr:rowOff>0</xdr:rowOff>
    </xdr:from>
    <xdr:to>
      <xdr:col>11</xdr:col>
      <xdr:colOff>0</xdr:colOff>
      <xdr:row>24</xdr:row>
      <xdr:rowOff>0</xdr:rowOff>
    </xdr:to>
    <xdr:pic>
      <xdr:nvPicPr>
        <xdr:cNvPr id="6351" name="Имя " descr="Descr ">
          <a:extLst>
            <a:ext uri="{FF2B5EF4-FFF2-40B4-BE49-F238E27FC236}">
              <a16:creationId xmlns:a16="http://schemas.microsoft.com/office/drawing/2014/main" id="{64B7F32E-A567-9531-6657-95AA0A58978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628900" y="7863840"/>
          <a:ext cx="807720" cy="33528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137160</xdr:colOff>
      <xdr:row>1</xdr:row>
      <xdr:rowOff>7620</xdr:rowOff>
    </xdr:from>
    <xdr:to>
      <xdr:col>1</xdr:col>
      <xdr:colOff>731520</xdr:colOff>
      <xdr:row>1</xdr:row>
      <xdr:rowOff>899160</xdr:rowOff>
    </xdr:to>
    <xdr:pic>
      <xdr:nvPicPr>
        <xdr:cNvPr id="7225" name="Рисунок 8">
          <a:extLst>
            <a:ext uri="{FF2B5EF4-FFF2-40B4-BE49-F238E27FC236}">
              <a16:creationId xmlns:a16="http://schemas.microsoft.com/office/drawing/2014/main" id="{FACC54F3-4D4C-FCE4-A178-6BDCB6D57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739140"/>
          <a:ext cx="59436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175260</xdr:colOff>
      <xdr:row>2</xdr:row>
      <xdr:rowOff>15240</xdr:rowOff>
    </xdr:from>
    <xdr:to>
      <xdr:col>1</xdr:col>
      <xdr:colOff>746760</xdr:colOff>
      <xdr:row>2</xdr:row>
      <xdr:rowOff>868680</xdr:rowOff>
    </xdr:to>
    <xdr:pic>
      <xdr:nvPicPr>
        <xdr:cNvPr id="7226" name="Рисунок 10">
          <a:extLst>
            <a:ext uri="{FF2B5EF4-FFF2-40B4-BE49-F238E27FC236}">
              <a16:creationId xmlns:a16="http://schemas.microsoft.com/office/drawing/2014/main" id="{6592FAA3-9C3C-B890-725E-35D192318B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1691640"/>
          <a:ext cx="57150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205740</xdr:colOff>
      <xdr:row>3</xdr:row>
      <xdr:rowOff>22860</xdr:rowOff>
    </xdr:from>
    <xdr:to>
      <xdr:col>1</xdr:col>
      <xdr:colOff>762000</xdr:colOff>
      <xdr:row>3</xdr:row>
      <xdr:rowOff>853440</xdr:rowOff>
    </xdr:to>
    <xdr:pic>
      <xdr:nvPicPr>
        <xdr:cNvPr id="7227" name="Рисунок 12">
          <a:extLst>
            <a:ext uri="{FF2B5EF4-FFF2-40B4-BE49-F238E27FC236}">
              <a16:creationId xmlns:a16="http://schemas.microsoft.com/office/drawing/2014/main" id="{3C5F6297-D53D-C9A3-0009-B39B657A59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2980" y="2644140"/>
          <a:ext cx="55626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4</xdr:row>
      <xdr:rowOff>45720</xdr:rowOff>
    </xdr:from>
    <xdr:to>
      <xdr:col>1</xdr:col>
      <xdr:colOff>746760</xdr:colOff>
      <xdr:row>4</xdr:row>
      <xdr:rowOff>929640</xdr:rowOff>
    </xdr:to>
    <xdr:pic>
      <xdr:nvPicPr>
        <xdr:cNvPr id="7228" name="Рисунок 14">
          <a:extLst>
            <a:ext uri="{FF2B5EF4-FFF2-40B4-BE49-F238E27FC236}">
              <a16:creationId xmlns:a16="http://schemas.microsoft.com/office/drawing/2014/main" id="{29355CDB-6C37-CB70-C551-CE76BD5FE4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5360" y="3611880"/>
          <a:ext cx="54864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5</xdr:row>
      <xdr:rowOff>91440</xdr:rowOff>
    </xdr:from>
    <xdr:to>
      <xdr:col>1</xdr:col>
      <xdr:colOff>731520</xdr:colOff>
      <xdr:row>5</xdr:row>
      <xdr:rowOff>906780</xdr:rowOff>
    </xdr:to>
    <xdr:pic>
      <xdr:nvPicPr>
        <xdr:cNvPr id="7229" name="Рисунок 16">
          <a:extLst>
            <a:ext uri="{FF2B5EF4-FFF2-40B4-BE49-F238E27FC236}">
              <a16:creationId xmlns:a16="http://schemas.microsoft.com/office/drawing/2014/main" id="{F746A084-B067-FF4F-C923-C34A3EB638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7740" y="4602480"/>
          <a:ext cx="54102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213360</xdr:colOff>
      <xdr:row>6</xdr:row>
      <xdr:rowOff>53340</xdr:rowOff>
    </xdr:from>
    <xdr:to>
      <xdr:col>1</xdr:col>
      <xdr:colOff>754380</xdr:colOff>
      <xdr:row>6</xdr:row>
      <xdr:rowOff>861060</xdr:rowOff>
    </xdr:to>
    <xdr:pic>
      <xdr:nvPicPr>
        <xdr:cNvPr id="7230" name="Рисунок 18">
          <a:extLst>
            <a:ext uri="{FF2B5EF4-FFF2-40B4-BE49-F238E27FC236}">
              <a16:creationId xmlns:a16="http://schemas.microsoft.com/office/drawing/2014/main" id="{8D8FBE4E-EE34-EABD-0BDD-A957DC81DE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0600" y="5509260"/>
          <a:ext cx="54102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205740</xdr:colOff>
      <xdr:row>7</xdr:row>
      <xdr:rowOff>22860</xdr:rowOff>
    </xdr:from>
    <xdr:to>
      <xdr:col>1</xdr:col>
      <xdr:colOff>777240</xdr:colOff>
      <xdr:row>7</xdr:row>
      <xdr:rowOff>876300</xdr:rowOff>
    </xdr:to>
    <xdr:pic>
      <xdr:nvPicPr>
        <xdr:cNvPr id="7231" name="Рисунок 22">
          <a:extLst>
            <a:ext uri="{FF2B5EF4-FFF2-40B4-BE49-F238E27FC236}">
              <a16:creationId xmlns:a16="http://schemas.microsoft.com/office/drawing/2014/main" id="{AF914694-6811-15C1-9B98-F503C52365C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82980" y="6423660"/>
          <a:ext cx="57150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D556C-907C-4BDF-9685-6021AAF34957}">
  <sheetPr>
    <tabColor theme="2" tint="-9.9978637043366805E-2"/>
  </sheetPr>
  <dimension ref="A1:R58"/>
  <sheetViews>
    <sheetView tabSelected="1" zoomScale="70" zoomScaleSheetLayoutView="100" workbookViewId="0">
      <pane ySplit="9" topLeftCell="A10" activePane="bottomLeft" state="frozen"/>
      <selection pane="bottomLeft" activeCell="J11" sqref="J11"/>
    </sheetView>
  </sheetViews>
  <sheetFormatPr defaultRowHeight="14.4" x14ac:dyDescent="0.3"/>
  <cols>
    <col min="1" max="1" width="16.88671875" style="62" customWidth="1"/>
    <col min="2" max="2" width="19.21875" style="63" customWidth="1"/>
    <col min="3" max="3" width="24.88671875" style="63" customWidth="1"/>
    <col min="4" max="4" width="8.88671875" style="63"/>
    <col min="5" max="5" width="9" style="63" customWidth="1"/>
    <col min="6" max="6" width="11.5546875" style="63" customWidth="1"/>
    <col min="7" max="7" width="10.6640625" style="63" customWidth="1"/>
    <col min="8" max="9" width="8.88671875" style="63"/>
    <col min="10" max="10" width="19.88671875" customWidth="1"/>
    <col min="11" max="11" width="24.33203125" style="63" customWidth="1"/>
    <col min="12" max="12" width="8.88671875" style="63"/>
    <col min="13" max="13" width="49.6640625" style="63" customWidth="1"/>
    <col min="17" max="17" width="12.88671875" bestFit="1" customWidth="1"/>
  </cols>
  <sheetData>
    <row r="1" spans="1:18" x14ac:dyDescent="0.3">
      <c r="A1" s="64"/>
      <c r="B1" s="65"/>
      <c r="C1" s="64"/>
      <c r="D1" s="64"/>
      <c r="E1" s="64"/>
      <c r="F1" s="145" t="s">
        <v>0</v>
      </c>
      <c r="G1" s="145"/>
      <c r="H1" s="145"/>
      <c r="I1" s="145"/>
      <c r="J1" s="146"/>
      <c r="K1" s="145"/>
      <c r="L1" s="145"/>
      <c r="M1" s="134" t="s">
        <v>1</v>
      </c>
    </row>
    <row r="2" spans="1:18" ht="19.95" customHeight="1" x14ac:dyDescent="0.3">
      <c r="A2" s="64"/>
      <c r="B2" s="65"/>
      <c r="C2" s="64"/>
      <c r="D2" s="64"/>
      <c r="E2" s="64"/>
      <c r="F2" s="145"/>
      <c r="G2" s="145"/>
      <c r="H2" s="145"/>
      <c r="I2" s="145"/>
      <c r="J2" s="146"/>
      <c r="K2" s="145"/>
      <c r="L2" s="145"/>
      <c r="M2" s="135"/>
    </row>
    <row r="3" spans="1:18" x14ac:dyDescent="0.3">
      <c r="A3" s="64"/>
      <c r="B3" s="65"/>
      <c r="C3" s="64"/>
      <c r="D3" s="64"/>
      <c r="E3" s="64"/>
      <c r="F3" s="145"/>
      <c r="G3" s="145"/>
      <c r="H3" s="145"/>
      <c r="I3" s="145"/>
      <c r="J3" s="146"/>
      <c r="K3" s="145"/>
      <c r="L3" s="145"/>
      <c r="M3" s="136"/>
    </row>
    <row r="4" spans="1:18" ht="63" customHeight="1" x14ac:dyDescent="0.3">
      <c r="A4" s="64"/>
      <c r="B4" s="65"/>
      <c r="C4" s="64"/>
      <c r="D4" s="64"/>
      <c r="E4" s="64"/>
      <c r="F4" s="145"/>
      <c r="G4" s="145"/>
      <c r="H4" s="145"/>
      <c r="I4" s="145"/>
      <c r="J4" s="146"/>
      <c r="K4" s="145"/>
      <c r="L4" s="145"/>
      <c r="M4" s="98" t="s">
        <v>2</v>
      </c>
    </row>
    <row r="5" spans="1:18" x14ac:dyDescent="0.3">
      <c r="A5" s="64"/>
      <c r="B5" s="65"/>
      <c r="C5" s="64"/>
      <c r="D5" s="64"/>
      <c r="E5" s="64"/>
      <c r="F5" s="145"/>
      <c r="G5" s="145"/>
      <c r="H5" s="145"/>
      <c r="I5" s="145"/>
      <c r="J5" s="146"/>
      <c r="K5" s="145"/>
      <c r="L5" s="145"/>
      <c r="M5" s="137" t="s">
        <v>3</v>
      </c>
    </row>
    <row r="6" spans="1:18" x14ac:dyDescent="0.3">
      <c r="A6" s="64"/>
      <c r="B6" s="65"/>
      <c r="C6" s="64"/>
      <c r="D6" s="64"/>
      <c r="E6" s="64"/>
      <c r="F6" s="145"/>
      <c r="G6" s="145"/>
      <c r="H6" s="145"/>
      <c r="I6" s="145"/>
      <c r="J6" s="146"/>
      <c r="K6" s="145"/>
      <c r="L6" s="145"/>
      <c r="M6" s="138"/>
    </row>
    <row r="7" spans="1:18" x14ac:dyDescent="0.3">
      <c r="A7" s="64"/>
      <c r="B7" s="65"/>
      <c r="C7" s="64"/>
      <c r="D7" s="64"/>
      <c r="E7" s="64"/>
      <c r="F7" s="145"/>
      <c r="G7" s="145"/>
      <c r="H7" s="145"/>
      <c r="I7" s="145"/>
      <c r="J7" s="146"/>
      <c r="K7" s="145"/>
      <c r="L7" s="145"/>
      <c r="M7" s="138"/>
    </row>
    <row r="8" spans="1:18" ht="15" customHeight="1" x14ac:dyDescent="0.3">
      <c r="A8" s="122"/>
      <c r="B8" s="123"/>
      <c r="C8" s="123"/>
      <c r="D8" s="123"/>
      <c r="E8" s="123"/>
      <c r="F8" s="123"/>
      <c r="G8" s="123"/>
      <c r="H8" s="123"/>
      <c r="I8" s="123"/>
      <c r="J8" s="124"/>
      <c r="K8" s="123"/>
      <c r="L8" s="125"/>
      <c r="M8" s="139"/>
    </row>
    <row r="9" spans="1:18" ht="52.95" customHeight="1" x14ac:dyDescent="0.3">
      <c r="A9" s="66" t="s">
        <v>4</v>
      </c>
      <c r="B9" s="67" t="s">
        <v>5</v>
      </c>
      <c r="C9" s="68" t="s">
        <v>6</v>
      </c>
      <c r="D9" s="69" t="s">
        <v>7</v>
      </c>
      <c r="E9" s="69" t="s">
        <v>8</v>
      </c>
      <c r="F9" s="69" t="s">
        <v>9</v>
      </c>
      <c r="G9" s="70" t="s">
        <v>10</v>
      </c>
      <c r="H9" s="70" t="s">
        <v>11</v>
      </c>
      <c r="I9" s="99" t="s">
        <v>12</v>
      </c>
      <c r="J9" s="100" t="s">
        <v>13</v>
      </c>
      <c r="K9" s="99" t="s">
        <v>14</v>
      </c>
      <c r="L9" s="101" t="s">
        <v>15</v>
      </c>
      <c r="M9" s="102">
        <f>SUM(K11:K58)</f>
        <v>0</v>
      </c>
    </row>
    <row r="10" spans="1:18" ht="30" customHeight="1" x14ac:dyDescent="0.3">
      <c r="A10" s="126" t="s">
        <v>16</v>
      </c>
      <c r="B10" s="127"/>
      <c r="C10" s="127"/>
      <c r="D10" s="127"/>
      <c r="E10" s="127"/>
      <c r="F10" s="127"/>
      <c r="G10" s="127"/>
      <c r="H10" s="127"/>
      <c r="I10" s="127"/>
      <c r="J10" s="128"/>
      <c r="K10" s="127"/>
      <c r="L10" s="127"/>
      <c r="M10" s="129"/>
    </row>
    <row r="11" spans="1:18" ht="115.05" customHeight="1" x14ac:dyDescent="0.3">
      <c r="A11" s="117" t="s">
        <v>17</v>
      </c>
      <c r="B11" s="72"/>
      <c r="C11" s="73" t="s">
        <v>18</v>
      </c>
      <c r="D11" s="72">
        <v>450</v>
      </c>
      <c r="E11" s="72" t="s">
        <v>19</v>
      </c>
      <c r="F11" s="72">
        <v>12</v>
      </c>
      <c r="G11" s="72">
        <v>12</v>
      </c>
      <c r="H11" s="74">
        <v>85</v>
      </c>
      <c r="I11" s="103">
        <v>0.2</v>
      </c>
      <c r="J11" s="104"/>
      <c r="K11" s="74">
        <f t="shared" ref="K11:K25" si="0">H11*J11</f>
        <v>0</v>
      </c>
      <c r="L11" s="105">
        <v>150</v>
      </c>
      <c r="M11" s="140" t="s">
        <v>20</v>
      </c>
      <c r="P11" s="106"/>
      <c r="Q11" s="106"/>
      <c r="R11" s="63"/>
    </row>
    <row r="12" spans="1:18" ht="115.05" customHeight="1" x14ac:dyDescent="0.3">
      <c r="A12" s="118" t="s">
        <v>21</v>
      </c>
      <c r="B12" s="75"/>
      <c r="C12" s="76" t="s">
        <v>22</v>
      </c>
      <c r="D12" s="75">
        <v>450</v>
      </c>
      <c r="E12" s="75" t="s">
        <v>19</v>
      </c>
      <c r="F12" s="75">
        <v>12</v>
      </c>
      <c r="G12" s="75">
        <v>12</v>
      </c>
      <c r="H12" s="77">
        <v>85</v>
      </c>
      <c r="I12" s="107">
        <v>0.2</v>
      </c>
      <c r="J12" s="108"/>
      <c r="K12" s="77">
        <f t="shared" si="0"/>
        <v>0</v>
      </c>
      <c r="L12" s="109">
        <v>150</v>
      </c>
      <c r="M12" s="141"/>
    </row>
    <row r="13" spans="1:18" ht="115.05" customHeight="1" x14ac:dyDescent="0.3">
      <c r="A13" s="117" t="s">
        <v>23</v>
      </c>
      <c r="B13" s="72"/>
      <c r="C13" s="73" t="s">
        <v>24</v>
      </c>
      <c r="D13" s="72">
        <v>450</v>
      </c>
      <c r="E13" s="72" t="s">
        <v>19</v>
      </c>
      <c r="F13" s="72">
        <v>12</v>
      </c>
      <c r="G13" s="72">
        <v>12</v>
      </c>
      <c r="H13" s="74">
        <v>89</v>
      </c>
      <c r="I13" s="103">
        <v>0.2</v>
      </c>
      <c r="J13" s="104"/>
      <c r="K13" s="74">
        <f t="shared" si="0"/>
        <v>0</v>
      </c>
      <c r="L13" s="105">
        <v>150</v>
      </c>
      <c r="M13" s="142" t="s">
        <v>25</v>
      </c>
    </row>
    <row r="14" spans="1:18" ht="115.05" customHeight="1" x14ac:dyDescent="0.3">
      <c r="A14" s="119" t="s">
        <v>26</v>
      </c>
      <c r="B14" s="79"/>
      <c r="C14" s="80" t="s">
        <v>27</v>
      </c>
      <c r="D14" s="79">
        <v>450</v>
      </c>
      <c r="E14" s="79" t="s">
        <v>19</v>
      </c>
      <c r="F14" s="79">
        <v>12</v>
      </c>
      <c r="G14" s="79">
        <v>12</v>
      </c>
      <c r="H14" s="81">
        <v>89</v>
      </c>
      <c r="I14" s="110">
        <v>0.2</v>
      </c>
      <c r="J14" s="111"/>
      <c r="K14" s="81">
        <f t="shared" si="0"/>
        <v>0</v>
      </c>
      <c r="L14" s="112">
        <v>150</v>
      </c>
      <c r="M14" s="143"/>
    </row>
    <row r="15" spans="1:18" ht="115.05" hidden="1" customHeight="1" x14ac:dyDescent="0.3">
      <c r="A15" s="117" t="s">
        <v>28</v>
      </c>
      <c r="B15" s="72"/>
      <c r="C15" s="73" t="s">
        <v>29</v>
      </c>
      <c r="D15" s="72">
        <v>450</v>
      </c>
      <c r="E15" s="72" t="s">
        <v>19</v>
      </c>
      <c r="F15" s="72">
        <v>12</v>
      </c>
      <c r="G15" s="72">
        <v>12</v>
      </c>
      <c r="H15" s="74">
        <v>92</v>
      </c>
      <c r="I15" s="103">
        <v>0.2</v>
      </c>
      <c r="J15" s="104"/>
      <c r="K15" s="74">
        <f t="shared" si="0"/>
        <v>0</v>
      </c>
      <c r="L15" s="105">
        <v>160</v>
      </c>
      <c r="M15" s="140" t="s">
        <v>30</v>
      </c>
    </row>
    <row r="16" spans="1:18" ht="115.05" hidden="1" customHeight="1" x14ac:dyDescent="0.3">
      <c r="A16" s="82"/>
      <c r="B16" s="83"/>
      <c r="C16" s="84" t="s">
        <v>31</v>
      </c>
      <c r="D16" s="83">
        <v>450</v>
      </c>
      <c r="E16" s="83" t="s">
        <v>19</v>
      </c>
      <c r="F16" s="83">
        <v>12</v>
      </c>
      <c r="G16" s="83">
        <v>12</v>
      </c>
      <c r="H16" s="85">
        <v>92</v>
      </c>
      <c r="I16" s="113">
        <v>0.2</v>
      </c>
      <c r="J16" s="114"/>
      <c r="K16" s="85">
        <f t="shared" si="0"/>
        <v>0</v>
      </c>
      <c r="L16" s="115">
        <v>160</v>
      </c>
      <c r="M16" s="144"/>
    </row>
    <row r="17" spans="1:15" ht="115.05" hidden="1" customHeight="1" x14ac:dyDescent="0.3">
      <c r="A17" s="82"/>
      <c r="B17" s="83"/>
      <c r="C17" s="84" t="s">
        <v>32</v>
      </c>
      <c r="D17" s="83">
        <v>450</v>
      </c>
      <c r="E17" s="83" t="s">
        <v>19</v>
      </c>
      <c r="F17" s="83">
        <v>12</v>
      </c>
      <c r="G17" s="83">
        <v>12</v>
      </c>
      <c r="H17" s="85">
        <v>92</v>
      </c>
      <c r="I17" s="113">
        <v>0.2</v>
      </c>
      <c r="J17" s="114"/>
      <c r="K17" s="85">
        <f t="shared" si="0"/>
        <v>0</v>
      </c>
      <c r="L17" s="115">
        <v>160</v>
      </c>
      <c r="M17" s="144"/>
    </row>
    <row r="18" spans="1:15" ht="115.05" hidden="1" customHeight="1" x14ac:dyDescent="0.3">
      <c r="A18" s="78"/>
      <c r="B18" s="79"/>
      <c r="C18" s="80" t="s">
        <v>33</v>
      </c>
      <c r="D18" s="79">
        <v>450</v>
      </c>
      <c r="E18" s="79" t="s">
        <v>19</v>
      </c>
      <c r="F18" s="79">
        <v>12</v>
      </c>
      <c r="G18" s="79">
        <v>12</v>
      </c>
      <c r="H18" s="81">
        <v>92</v>
      </c>
      <c r="I18" s="110">
        <v>0.2</v>
      </c>
      <c r="J18" s="111"/>
      <c r="K18" s="81">
        <f t="shared" si="0"/>
        <v>0</v>
      </c>
      <c r="L18" s="112">
        <v>160</v>
      </c>
      <c r="M18" s="141"/>
    </row>
    <row r="19" spans="1:15" ht="115.05" hidden="1" customHeight="1" x14ac:dyDescent="0.3">
      <c r="A19" s="71"/>
      <c r="B19" s="72"/>
      <c r="C19" s="73" t="s">
        <v>34</v>
      </c>
      <c r="D19" s="72">
        <v>450</v>
      </c>
      <c r="E19" s="72" t="s">
        <v>19</v>
      </c>
      <c r="F19" s="72">
        <v>12</v>
      </c>
      <c r="G19" s="72">
        <v>12</v>
      </c>
      <c r="H19" s="74">
        <v>90</v>
      </c>
      <c r="I19" s="103">
        <v>0.2</v>
      </c>
      <c r="J19" s="104"/>
      <c r="K19" s="74">
        <f t="shared" si="0"/>
        <v>0</v>
      </c>
      <c r="L19" s="105">
        <v>170</v>
      </c>
      <c r="M19" s="140" t="s">
        <v>35</v>
      </c>
    </row>
    <row r="20" spans="1:15" ht="115.05" hidden="1" customHeight="1" x14ac:dyDescent="0.3">
      <c r="A20" s="82"/>
      <c r="B20" s="83"/>
      <c r="C20" s="84" t="s">
        <v>36</v>
      </c>
      <c r="D20" s="83">
        <v>450</v>
      </c>
      <c r="E20" s="83" t="s">
        <v>19</v>
      </c>
      <c r="F20" s="83">
        <v>12</v>
      </c>
      <c r="G20" s="83">
        <v>12</v>
      </c>
      <c r="H20" s="85">
        <v>90</v>
      </c>
      <c r="I20" s="113">
        <v>0.2</v>
      </c>
      <c r="J20" s="114"/>
      <c r="K20" s="85">
        <f t="shared" si="0"/>
        <v>0</v>
      </c>
      <c r="L20" s="115">
        <v>170</v>
      </c>
      <c r="M20" s="144"/>
    </row>
    <row r="21" spans="1:15" ht="115.05" hidden="1" customHeight="1" x14ac:dyDescent="0.3">
      <c r="A21" s="78"/>
      <c r="B21" s="79"/>
      <c r="C21" s="80" t="s">
        <v>37</v>
      </c>
      <c r="D21" s="79">
        <v>450</v>
      </c>
      <c r="E21" s="79" t="s">
        <v>19</v>
      </c>
      <c r="F21" s="79">
        <v>12</v>
      </c>
      <c r="G21" s="79">
        <v>12</v>
      </c>
      <c r="H21" s="81">
        <v>90</v>
      </c>
      <c r="I21" s="110">
        <v>0.2</v>
      </c>
      <c r="J21" s="111"/>
      <c r="K21" s="81">
        <f t="shared" si="0"/>
        <v>0</v>
      </c>
      <c r="L21" s="112">
        <v>170</v>
      </c>
      <c r="M21" s="141"/>
    </row>
    <row r="22" spans="1:15" ht="115.05" customHeight="1" x14ac:dyDescent="0.3">
      <c r="A22" s="117" t="s">
        <v>38</v>
      </c>
      <c r="B22" s="72"/>
      <c r="C22" s="73" t="s">
        <v>39</v>
      </c>
      <c r="D22" s="72">
        <v>330</v>
      </c>
      <c r="E22" s="72" t="s">
        <v>19</v>
      </c>
      <c r="F22" s="72">
        <v>12</v>
      </c>
      <c r="G22" s="72">
        <v>12</v>
      </c>
      <c r="H22" s="74">
        <v>75</v>
      </c>
      <c r="I22" s="103">
        <v>0.2</v>
      </c>
      <c r="J22" s="104"/>
      <c r="K22" s="74">
        <f t="shared" si="0"/>
        <v>0</v>
      </c>
      <c r="L22" s="105">
        <v>130</v>
      </c>
      <c r="M22" s="140" t="s">
        <v>40</v>
      </c>
      <c r="O22" s="116"/>
    </row>
    <row r="23" spans="1:15" ht="115.05" customHeight="1" x14ac:dyDescent="0.3">
      <c r="A23" s="120" t="s">
        <v>41</v>
      </c>
      <c r="B23" s="83"/>
      <c r="C23" s="84" t="s">
        <v>42</v>
      </c>
      <c r="D23" s="83">
        <v>330</v>
      </c>
      <c r="E23" s="83" t="s">
        <v>19</v>
      </c>
      <c r="F23" s="83">
        <v>12</v>
      </c>
      <c r="G23" s="83">
        <v>12</v>
      </c>
      <c r="H23" s="85">
        <v>75</v>
      </c>
      <c r="I23" s="113">
        <v>0.2</v>
      </c>
      <c r="J23" s="114"/>
      <c r="K23" s="85">
        <f t="shared" si="0"/>
        <v>0</v>
      </c>
      <c r="L23" s="115">
        <v>130</v>
      </c>
      <c r="M23" s="144"/>
      <c r="O23" s="116"/>
    </row>
    <row r="24" spans="1:15" ht="115.05" customHeight="1" x14ac:dyDescent="0.3">
      <c r="A24" s="120" t="s">
        <v>43</v>
      </c>
      <c r="B24" s="83"/>
      <c r="C24" s="84" t="s">
        <v>44</v>
      </c>
      <c r="D24" s="83">
        <v>330</v>
      </c>
      <c r="E24" s="83" t="s">
        <v>19</v>
      </c>
      <c r="F24" s="83">
        <v>12</v>
      </c>
      <c r="G24" s="83">
        <v>12</v>
      </c>
      <c r="H24" s="85">
        <v>75</v>
      </c>
      <c r="I24" s="113">
        <v>0.2</v>
      </c>
      <c r="J24" s="114"/>
      <c r="K24" s="85">
        <f t="shared" si="0"/>
        <v>0</v>
      </c>
      <c r="L24" s="115">
        <v>130</v>
      </c>
      <c r="M24" s="144"/>
    </row>
    <row r="25" spans="1:15" ht="115.05" customHeight="1" x14ac:dyDescent="0.3">
      <c r="A25" s="119" t="s">
        <v>45</v>
      </c>
      <c r="B25" s="79"/>
      <c r="C25" s="80" t="s">
        <v>46</v>
      </c>
      <c r="D25" s="79">
        <v>330</v>
      </c>
      <c r="E25" s="79" t="s">
        <v>19</v>
      </c>
      <c r="F25" s="79">
        <v>12</v>
      </c>
      <c r="G25" s="79">
        <v>12</v>
      </c>
      <c r="H25" s="81">
        <v>75</v>
      </c>
      <c r="I25" s="110">
        <v>0.2</v>
      </c>
      <c r="J25" s="111"/>
      <c r="K25" s="81">
        <f t="shared" si="0"/>
        <v>0</v>
      </c>
      <c r="L25" s="112">
        <v>130</v>
      </c>
      <c r="M25" s="141"/>
    </row>
    <row r="26" spans="1:15" ht="30" customHeight="1" x14ac:dyDescent="0.3">
      <c r="A26" s="130" t="s">
        <v>47</v>
      </c>
      <c r="B26" s="131"/>
      <c r="C26" s="131"/>
      <c r="D26" s="131"/>
      <c r="E26" s="131"/>
      <c r="F26" s="131"/>
      <c r="G26" s="131"/>
      <c r="H26" s="131"/>
      <c r="I26" s="131"/>
      <c r="J26" s="132"/>
      <c r="K26" s="131"/>
      <c r="L26" s="131"/>
      <c r="M26" s="133"/>
    </row>
    <row r="27" spans="1:15" ht="115.05" customHeight="1" x14ac:dyDescent="0.3">
      <c r="A27" s="121" t="s">
        <v>48</v>
      </c>
      <c r="B27" s="72"/>
      <c r="C27" s="73" t="s">
        <v>49</v>
      </c>
      <c r="D27" s="72">
        <v>330</v>
      </c>
      <c r="E27" s="86" t="s">
        <v>50</v>
      </c>
      <c r="F27" s="72">
        <v>12</v>
      </c>
      <c r="G27" s="72">
        <v>12</v>
      </c>
      <c r="H27" s="74">
        <v>89</v>
      </c>
      <c r="I27" s="103">
        <v>0.2</v>
      </c>
      <c r="J27" s="104"/>
      <c r="K27" s="74">
        <f t="shared" ref="K27:K58" si="1">H27*J27</f>
        <v>0</v>
      </c>
      <c r="L27" s="105">
        <v>149</v>
      </c>
      <c r="M27" s="144" t="s">
        <v>51</v>
      </c>
    </row>
    <row r="28" spans="1:15" ht="115.05" customHeight="1" x14ac:dyDescent="0.3">
      <c r="A28" s="87" t="s">
        <v>52</v>
      </c>
      <c r="B28" s="83"/>
      <c r="C28" s="84" t="s">
        <v>53</v>
      </c>
      <c r="D28" s="83">
        <v>330</v>
      </c>
      <c r="E28" s="88" t="s">
        <v>50</v>
      </c>
      <c r="F28" s="83">
        <v>12</v>
      </c>
      <c r="G28" s="83">
        <v>12</v>
      </c>
      <c r="H28" s="85">
        <v>89</v>
      </c>
      <c r="I28" s="113">
        <v>0.2</v>
      </c>
      <c r="J28" s="114"/>
      <c r="K28" s="85">
        <f t="shared" si="1"/>
        <v>0</v>
      </c>
      <c r="L28" s="115">
        <v>149</v>
      </c>
      <c r="M28" s="144"/>
    </row>
    <row r="29" spans="1:15" ht="115.05" customHeight="1" x14ac:dyDescent="0.3">
      <c r="A29" s="87" t="s">
        <v>54</v>
      </c>
      <c r="B29" s="83"/>
      <c r="C29" s="84" t="s">
        <v>55</v>
      </c>
      <c r="D29" s="83">
        <v>330</v>
      </c>
      <c r="E29" s="88" t="s">
        <v>50</v>
      </c>
      <c r="F29" s="83">
        <v>12</v>
      </c>
      <c r="G29" s="83">
        <v>12</v>
      </c>
      <c r="H29" s="85">
        <v>89</v>
      </c>
      <c r="I29" s="113">
        <v>0.2</v>
      </c>
      <c r="J29" s="114"/>
      <c r="K29" s="85">
        <f t="shared" si="1"/>
        <v>0</v>
      </c>
      <c r="L29" s="115">
        <v>149</v>
      </c>
      <c r="M29" s="144"/>
    </row>
    <row r="30" spans="1:15" ht="115.05" customHeight="1" x14ac:dyDescent="0.3">
      <c r="A30" s="87" t="s">
        <v>56</v>
      </c>
      <c r="B30" s="83"/>
      <c r="C30" s="84" t="s">
        <v>57</v>
      </c>
      <c r="D30" s="83">
        <v>330</v>
      </c>
      <c r="E30" s="88" t="s">
        <v>50</v>
      </c>
      <c r="F30" s="83">
        <v>12</v>
      </c>
      <c r="G30" s="83">
        <v>12</v>
      </c>
      <c r="H30" s="85">
        <v>89</v>
      </c>
      <c r="I30" s="113">
        <v>0.2</v>
      </c>
      <c r="J30" s="114"/>
      <c r="K30" s="85">
        <f t="shared" si="1"/>
        <v>0</v>
      </c>
      <c r="L30" s="115">
        <v>149</v>
      </c>
      <c r="M30" s="144"/>
    </row>
    <row r="31" spans="1:15" ht="115.05" customHeight="1" x14ac:dyDescent="0.3">
      <c r="A31" s="87" t="s">
        <v>58</v>
      </c>
      <c r="B31" s="83"/>
      <c r="C31" s="84" t="s">
        <v>59</v>
      </c>
      <c r="D31" s="83">
        <v>330</v>
      </c>
      <c r="E31" s="88" t="s">
        <v>50</v>
      </c>
      <c r="F31" s="83">
        <v>12</v>
      </c>
      <c r="G31" s="83">
        <v>12</v>
      </c>
      <c r="H31" s="85">
        <v>89</v>
      </c>
      <c r="I31" s="113">
        <v>0.2</v>
      </c>
      <c r="J31" s="114"/>
      <c r="K31" s="85">
        <f t="shared" si="1"/>
        <v>0</v>
      </c>
      <c r="L31" s="115">
        <v>149</v>
      </c>
      <c r="M31" s="144"/>
    </row>
    <row r="32" spans="1:15" ht="115.05" customHeight="1" x14ac:dyDescent="0.3">
      <c r="A32" s="87" t="s">
        <v>60</v>
      </c>
      <c r="B32" s="83"/>
      <c r="C32" s="84" t="s">
        <v>61</v>
      </c>
      <c r="D32" s="83">
        <v>330</v>
      </c>
      <c r="E32" s="88" t="s">
        <v>50</v>
      </c>
      <c r="F32" s="83">
        <v>12</v>
      </c>
      <c r="G32" s="83">
        <v>12</v>
      </c>
      <c r="H32" s="85">
        <v>89</v>
      </c>
      <c r="I32" s="113">
        <v>0.2</v>
      </c>
      <c r="J32" s="114"/>
      <c r="K32" s="85">
        <f t="shared" si="1"/>
        <v>0</v>
      </c>
      <c r="L32" s="115">
        <v>149</v>
      </c>
      <c r="M32" s="144" t="s">
        <v>51</v>
      </c>
    </row>
    <row r="33" spans="1:13" ht="115.05" customHeight="1" x14ac:dyDescent="0.3">
      <c r="A33" s="87" t="s">
        <v>62</v>
      </c>
      <c r="B33" s="83"/>
      <c r="C33" s="84" t="s">
        <v>63</v>
      </c>
      <c r="D33" s="83">
        <v>330</v>
      </c>
      <c r="E33" s="88" t="s">
        <v>50</v>
      </c>
      <c r="F33" s="83">
        <v>12</v>
      </c>
      <c r="G33" s="83">
        <v>12</v>
      </c>
      <c r="H33" s="85">
        <v>89</v>
      </c>
      <c r="I33" s="113">
        <v>0.2</v>
      </c>
      <c r="J33" s="114"/>
      <c r="K33" s="85">
        <f t="shared" si="1"/>
        <v>0</v>
      </c>
      <c r="L33" s="115">
        <v>149</v>
      </c>
      <c r="M33" s="144"/>
    </row>
    <row r="34" spans="1:13" ht="115.05" customHeight="1" x14ac:dyDescent="0.3">
      <c r="A34" s="87" t="s">
        <v>64</v>
      </c>
      <c r="B34" s="83"/>
      <c r="C34" s="84" t="s">
        <v>65</v>
      </c>
      <c r="D34" s="83">
        <v>330</v>
      </c>
      <c r="E34" s="88" t="s">
        <v>50</v>
      </c>
      <c r="F34" s="83">
        <v>12</v>
      </c>
      <c r="G34" s="83">
        <v>12</v>
      </c>
      <c r="H34" s="85">
        <v>89</v>
      </c>
      <c r="I34" s="113">
        <v>0.2</v>
      </c>
      <c r="J34" s="114"/>
      <c r="K34" s="85">
        <f t="shared" si="1"/>
        <v>0</v>
      </c>
      <c r="L34" s="115">
        <v>149</v>
      </c>
      <c r="M34" s="144"/>
    </row>
    <row r="35" spans="1:13" ht="115.05" customHeight="1" x14ac:dyDescent="0.3">
      <c r="A35" s="87" t="s">
        <v>66</v>
      </c>
      <c r="B35" s="83"/>
      <c r="C35" s="84" t="s">
        <v>67</v>
      </c>
      <c r="D35" s="83">
        <v>330</v>
      </c>
      <c r="E35" s="88" t="s">
        <v>50</v>
      </c>
      <c r="F35" s="83">
        <v>12</v>
      </c>
      <c r="G35" s="83">
        <v>12</v>
      </c>
      <c r="H35" s="85">
        <v>89</v>
      </c>
      <c r="I35" s="113">
        <v>0.2</v>
      </c>
      <c r="J35" s="114"/>
      <c r="K35" s="85">
        <f t="shared" si="1"/>
        <v>0</v>
      </c>
      <c r="L35" s="115">
        <v>149</v>
      </c>
      <c r="M35" s="144"/>
    </row>
    <row r="36" spans="1:13" ht="115.05" customHeight="1" x14ac:dyDescent="0.3">
      <c r="A36" s="87" t="s">
        <v>68</v>
      </c>
      <c r="B36" s="83"/>
      <c r="C36" s="84" t="s">
        <v>69</v>
      </c>
      <c r="D36" s="83">
        <v>330</v>
      </c>
      <c r="E36" s="88" t="s">
        <v>50</v>
      </c>
      <c r="F36" s="83">
        <v>12</v>
      </c>
      <c r="G36" s="83">
        <v>12</v>
      </c>
      <c r="H36" s="85">
        <v>89</v>
      </c>
      <c r="I36" s="113">
        <v>0.2</v>
      </c>
      <c r="J36" s="114"/>
      <c r="K36" s="85">
        <f t="shared" si="1"/>
        <v>0</v>
      </c>
      <c r="L36" s="115">
        <v>149</v>
      </c>
      <c r="M36" s="144"/>
    </row>
    <row r="37" spans="1:13" ht="115.05" customHeight="1" x14ac:dyDescent="0.3">
      <c r="A37" s="87" t="s">
        <v>70</v>
      </c>
      <c r="B37" s="83"/>
      <c r="C37" s="84" t="s">
        <v>71</v>
      </c>
      <c r="D37" s="83">
        <v>330</v>
      </c>
      <c r="E37" s="88" t="s">
        <v>50</v>
      </c>
      <c r="F37" s="83">
        <v>12</v>
      </c>
      <c r="G37" s="83">
        <v>12</v>
      </c>
      <c r="H37" s="85">
        <v>89</v>
      </c>
      <c r="I37" s="113">
        <v>0.2</v>
      </c>
      <c r="J37" s="114"/>
      <c r="K37" s="85">
        <f t="shared" si="1"/>
        <v>0</v>
      </c>
      <c r="L37" s="115">
        <v>149</v>
      </c>
      <c r="M37" s="144" t="s">
        <v>51</v>
      </c>
    </row>
    <row r="38" spans="1:13" ht="115.05" customHeight="1" x14ac:dyDescent="0.3">
      <c r="A38" s="87" t="s">
        <v>72</v>
      </c>
      <c r="B38" s="83"/>
      <c r="C38" s="84" t="s">
        <v>73</v>
      </c>
      <c r="D38" s="83">
        <v>330</v>
      </c>
      <c r="E38" s="88" t="s">
        <v>50</v>
      </c>
      <c r="F38" s="83">
        <v>12</v>
      </c>
      <c r="G38" s="83">
        <v>12</v>
      </c>
      <c r="H38" s="85">
        <v>89</v>
      </c>
      <c r="I38" s="113">
        <v>0.2</v>
      </c>
      <c r="J38" s="114"/>
      <c r="K38" s="85">
        <f t="shared" si="1"/>
        <v>0</v>
      </c>
      <c r="L38" s="115">
        <v>149</v>
      </c>
      <c r="M38" s="144"/>
    </row>
    <row r="39" spans="1:13" ht="115.05" customHeight="1" x14ac:dyDescent="0.3">
      <c r="A39" s="87" t="s">
        <v>74</v>
      </c>
      <c r="B39" s="83"/>
      <c r="C39" s="84" t="s">
        <v>75</v>
      </c>
      <c r="D39" s="83">
        <v>330</v>
      </c>
      <c r="E39" s="88" t="s">
        <v>50</v>
      </c>
      <c r="F39" s="83">
        <v>12</v>
      </c>
      <c r="G39" s="83">
        <v>12</v>
      </c>
      <c r="H39" s="85">
        <v>89</v>
      </c>
      <c r="I39" s="113">
        <v>0.2</v>
      </c>
      <c r="J39" s="114"/>
      <c r="K39" s="85">
        <f t="shared" si="1"/>
        <v>0</v>
      </c>
      <c r="L39" s="115">
        <v>149</v>
      </c>
      <c r="M39" s="144"/>
    </row>
    <row r="40" spans="1:13" ht="115.05" customHeight="1" x14ac:dyDescent="0.3">
      <c r="A40" s="87" t="s">
        <v>76</v>
      </c>
      <c r="B40" s="83"/>
      <c r="C40" s="84" t="s">
        <v>77</v>
      </c>
      <c r="D40" s="83">
        <v>330</v>
      </c>
      <c r="E40" s="88" t="s">
        <v>50</v>
      </c>
      <c r="F40" s="83">
        <v>12</v>
      </c>
      <c r="G40" s="83">
        <v>12</v>
      </c>
      <c r="H40" s="85">
        <v>89</v>
      </c>
      <c r="I40" s="113">
        <v>0.2</v>
      </c>
      <c r="J40" s="114"/>
      <c r="K40" s="85">
        <f t="shared" si="1"/>
        <v>0</v>
      </c>
      <c r="L40" s="115">
        <v>149</v>
      </c>
      <c r="M40" s="144"/>
    </row>
    <row r="41" spans="1:13" ht="115.05" customHeight="1" x14ac:dyDescent="0.3">
      <c r="A41" s="87" t="s">
        <v>78</v>
      </c>
      <c r="B41" s="83"/>
      <c r="C41" s="84" t="s">
        <v>79</v>
      </c>
      <c r="D41" s="83">
        <v>330</v>
      </c>
      <c r="E41" s="88" t="s">
        <v>50</v>
      </c>
      <c r="F41" s="83">
        <v>12</v>
      </c>
      <c r="G41" s="83">
        <v>12</v>
      </c>
      <c r="H41" s="85">
        <v>89</v>
      </c>
      <c r="I41" s="113">
        <v>0.2</v>
      </c>
      <c r="J41" s="114"/>
      <c r="K41" s="85">
        <f t="shared" si="1"/>
        <v>0</v>
      </c>
      <c r="L41" s="115">
        <v>149</v>
      </c>
      <c r="M41" s="144"/>
    </row>
    <row r="42" spans="1:13" ht="115.05" customHeight="1" x14ac:dyDescent="0.3">
      <c r="A42" s="87" t="s">
        <v>80</v>
      </c>
      <c r="B42" s="83"/>
      <c r="C42" s="84" t="s">
        <v>81</v>
      </c>
      <c r="D42" s="83">
        <v>330</v>
      </c>
      <c r="E42" s="88" t="s">
        <v>50</v>
      </c>
      <c r="F42" s="83">
        <v>12</v>
      </c>
      <c r="G42" s="83">
        <v>12</v>
      </c>
      <c r="H42" s="85">
        <v>89</v>
      </c>
      <c r="I42" s="113">
        <v>0.2</v>
      </c>
      <c r="J42" s="114"/>
      <c r="K42" s="85">
        <f t="shared" si="1"/>
        <v>0</v>
      </c>
      <c r="L42" s="115">
        <v>149</v>
      </c>
      <c r="M42" s="144" t="s">
        <v>51</v>
      </c>
    </row>
    <row r="43" spans="1:13" ht="115.05" customHeight="1" x14ac:dyDescent="0.3">
      <c r="A43" s="87" t="s">
        <v>82</v>
      </c>
      <c r="B43" s="83"/>
      <c r="C43" s="84" t="s">
        <v>83</v>
      </c>
      <c r="D43" s="83">
        <v>330</v>
      </c>
      <c r="E43" s="88" t="s">
        <v>50</v>
      </c>
      <c r="F43" s="83">
        <v>12</v>
      </c>
      <c r="G43" s="83">
        <v>12</v>
      </c>
      <c r="H43" s="85">
        <v>89</v>
      </c>
      <c r="I43" s="113">
        <v>0.2</v>
      </c>
      <c r="J43" s="114"/>
      <c r="K43" s="85">
        <f t="shared" si="1"/>
        <v>0</v>
      </c>
      <c r="L43" s="115">
        <v>149</v>
      </c>
      <c r="M43" s="144"/>
    </row>
    <row r="44" spans="1:13" ht="115.05" customHeight="1" x14ac:dyDescent="0.3">
      <c r="A44" s="87" t="s">
        <v>84</v>
      </c>
      <c r="B44" s="83"/>
      <c r="C44" s="84" t="s">
        <v>85</v>
      </c>
      <c r="D44" s="83">
        <v>330</v>
      </c>
      <c r="E44" s="88" t="s">
        <v>50</v>
      </c>
      <c r="F44" s="83">
        <v>12</v>
      </c>
      <c r="G44" s="83">
        <v>12</v>
      </c>
      <c r="H44" s="85">
        <v>89</v>
      </c>
      <c r="I44" s="113">
        <v>0.2</v>
      </c>
      <c r="J44" s="114"/>
      <c r="K44" s="85">
        <f t="shared" si="1"/>
        <v>0</v>
      </c>
      <c r="L44" s="115">
        <v>149</v>
      </c>
      <c r="M44" s="144"/>
    </row>
    <row r="45" spans="1:13" ht="115.05" customHeight="1" x14ac:dyDescent="0.3">
      <c r="A45" s="89" t="s">
        <v>86</v>
      </c>
      <c r="B45" s="79"/>
      <c r="C45" s="80" t="s">
        <v>87</v>
      </c>
      <c r="D45" s="79">
        <v>330</v>
      </c>
      <c r="E45" s="90" t="s">
        <v>50</v>
      </c>
      <c r="F45" s="79">
        <v>12</v>
      </c>
      <c r="G45" s="79">
        <v>12</v>
      </c>
      <c r="H45" s="81">
        <v>89</v>
      </c>
      <c r="I45" s="110">
        <v>0.2</v>
      </c>
      <c r="J45" s="111"/>
      <c r="K45" s="81">
        <f t="shared" si="1"/>
        <v>0</v>
      </c>
      <c r="L45" s="115">
        <v>149</v>
      </c>
      <c r="M45" s="141"/>
    </row>
    <row r="46" spans="1:13" ht="115.05" customHeight="1" x14ac:dyDescent="0.3">
      <c r="A46" s="91" t="s">
        <v>48</v>
      </c>
      <c r="B46" s="92"/>
      <c r="C46" s="73" t="s">
        <v>88</v>
      </c>
      <c r="D46" s="72">
        <v>330</v>
      </c>
      <c r="E46" s="86" t="s">
        <v>50</v>
      </c>
      <c r="F46" s="72">
        <v>12</v>
      </c>
      <c r="G46" s="72">
        <v>12</v>
      </c>
      <c r="H46" s="74">
        <v>89</v>
      </c>
      <c r="I46" s="103">
        <v>0.2</v>
      </c>
      <c r="J46" s="104"/>
      <c r="K46" s="74">
        <f t="shared" si="1"/>
        <v>0</v>
      </c>
      <c r="L46" s="105">
        <v>149</v>
      </c>
      <c r="M46" s="140" t="s">
        <v>89</v>
      </c>
    </row>
    <row r="47" spans="1:13" ht="115.05" customHeight="1" x14ac:dyDescent="0.3">
      <c r="A47" s="93" t="s">
        <v>90</v>
      </c>
      <c r="B47" s="94"/>
      <c r="C47" s="84" t="s">
        <v>91</v>
      </c>
      <c r="D47" s="83">
        <v>330</v>
      </c>
      <c r="E47" s="88" t="s">
        <v>50</v>
      </c>
      <c r="F47" s="83">
        <v>12</v>
      </c>
      <c r="G47" s="83">
        <v>12</v>
      </c>
      <c r="H47" s="85">
        <v>89</v>
      </c>
      <c r="I47" s="113">
        <v>0.2</v>
      </c>
      <c r="J47" s="114"/>
      <c r="K47" s="85">
        <f t="shared" si="1"/>
        <v>0</v>
      </c>
      <c r="L47" s="115">
        <v>149</v>
      </c>
      <c r="M47" s="144"/>
    </row>
    <row r="48" spans="1:13" ht="115.05" customHeight="1" x14ac:dyDescent="0.3">
      <c r="A48" s="93" t="s">
        <v>92</v>
      </c>
      <c r="B48" s="94"/>
      <c r="C48" s="84" t="s">
        <v>93</v>
      </c>
      <c r="D48" s="83">
        <v>330</v>
      </c>
      <c r="E48" s="88" t="s">
        <v>50</v>
      </c>
      <c r="F48" s="83">
        <v>12</v>
      </c>
      <c r="G48" s="83">
        <v>12</v>
      </c>
      <c r="H48" s="85">
        <v>89</v>
      </c>
      <c r="I48" s="113">
        <v>0.2</v>
      </c>
      <c r="J48" s="114"/>
      <c r="K48" s="85">
        <f t="shared" si="1"/>
        <v>0</v>
      </c>
      <c r="L48" s="115">
        <v>149</v>
      </c>
      <c r="M48" s="144"/>
    </row>
    <row r="49" spans="1:13" ht="115.05" customHeight="1" x14ac:dyDescent="0.3">
      <c r="A49" s="93" t="s">
        <v>94</v>
      </c>
      <c r="B49" s="94"/>
      <c r="C49" s="84" t="s">
        <v>95</v>
      </c>
      <c r="D49" s="83">
        <v>330</v>
      </c>
      <c r="E49" s="88" t="s">
        <v>50</v>
      </c>
      <c r="F49" s="83">
        <v>12</v>
      </c>
      <c r="G49" s="83">
        <v>12</v>
      </c>
      <c r="H49" s="85">
        <v>89</v>
      </c>
      <c r="I49" s="113">
        <v>0.2</v>
      </c>
      <c r="J49" s="114"/>
      <c r="K49" s="85">
        <f t="shared" si="1"/>
        <v>0</v>
      </c>
      <c r="L49" s="115">
        <v>149</v>
      </c>
      <c r="M49" s="144"/>
    </row>
    <row r="50" spans="1:13" ht="115.05" customHeight="1" x14ac:dyDescent="0.3">
      <c r="A50" s="93" t="s">
        <v>96</v>
      </c>
      <c r="B50" s="94"/>
      <c r="C50" s="84" t="s">
        <v>97</v>
      </c>
      <c r="D50" s="83">
        <v>330</v>
      </c>
      <c r="E50" s="88" t="s">
        <v>50</v>
      </c>
      <c r="F50" s="83">
        <v>12</v>
      </c>
      <c r="G50" s="83">
        <v>12</v>
      </c>
      <c r="H50" s="85">
        <v>89</v>
      </c>
      <c r="I50" s="113">
        <v>0.2</v>
      </c>
      <c r="J50" s="114"/>
      <c r="K50" s="85">
        <f t="shared" si="1"/>
        <v>0</v>
      </c>
      <c r="L50" s="115">
        <v>149</v>
      </c>
      <c r="M50" s="144" t="s">
        <v>89</v>
      </c>
    </row>
    <row r="51" spans="1:13" ht="115.05" customHeight="1" x14ac:dyDescent="0.3">
      <c r="A51" s="93" t="s">
        <v>98</v>
      </c>
      <c r="B51" s="94"/>
      <c r="C51" s="84" t="s">
        <v>99</v>
      </c>
      <c r="D51" s="83">
        <v>330</v>
      </c>
      <c r="E51" s="88" t="s">
        <v>50</v>
      </c>
      <c r="F51" s="83">
        <v>12</v>
      </c>
      <c r="G51" s="83">
        <v>12</v>
      </c>
      <c r="H51" s="85">
        <v>89</v>
      </c>
      <c r="I51" s="113">
        <v>0.2</v>
      </c>
      <c r="J51" s="114"/>
      <c r="K51" s="85">
        <f t="shared" si="1"/>
        <v>0</v>
      </c>
      <c r="L51" s="115">
        <v>149</v>
      </c>
      <c r="M51" s="144"/>
    </row>
    <row r="52" spans="1:13" ht="115.05" customHeight="1" x14ac:dyDescent="0.3">
      <c r="A52" s="93" t="s">
        <v>100</v>
      </c>
      <c r="B52" s="94"/>
      <c r="C52" s="84" t="s">
        <v>101</v>
      </c>
      <c r="D52" s="83">
        <v>330</v>
      </c>
      <c r="E52" s="88" t="s">
        <v>50</v>
      </c>
      <c r="F52" s="83">
        <v>12</v>
      </c>
      <c r="G52" s="83">
        <v>12</v>
      </c>
      <c r="H52" s="85">
        <v>89</v>
      </c>
      <c r="I52" s="113">
        <v>0.2</v>
      </c>
      <c r="J52" s="114"/>
      <c r="K52" s="85">
        <f t="shared" si="1"/>
        <v>0</v>
      </c>
      <c r="L52" s="115">
        <v>149</v>
      </c>
      <c r="M52" s="144"/>
    </row>
    <row r="53" spans="1:13" ht="115.05" customHeight="1" x14ac:dyDescent="0.3">
      <c r="A53" s="93" t="s">
        <v>102</v>
      </c>
      <c r="B53" s="94"/>
      <c r="C53" s="84" t="s">
        <v>103</v>
      </c>
      <c r="D53" s="83">
        <v>330</v>
      </c>
      <c r="E53" s="88" t="s">
        <v>50</v>
      </c>
      <c r="F53" s="83">
        <v>12</v>
      </c>
      <c r="G53" s="83">
        <v>12</v>
      </c>
      <c r="H53" s="85">
        <v>89</v>
      </c>
      <c r="I53" s="113">
        <v>0.2</v>
      </c>
      <c r="J53" s="114"/>
      <c r="K53" s="85">
        <f t="shared" si="1"/>
        <v>0</v>
      </c>
      <c r="L53" s="115">
        <v>149</v>
      </c>
      <c r="M53" s="144"/>
    </row>
    <row r="54" spans="1:13" ht="115.05" customHeight="1" x14ac:dyDescent="0.3">
      <c r="A54" s="93" t="s">
        <v>104</v>
      </c>
      <c r="B54" s="94"/>
      <c r="C54" s="84" t="s">
        <v>105</v>
      </c>
      <c r="D54" s="83">
        <v>330</v>
      </c>
      <c r="E54" s="88" t="s">
        <v>50</v>
      </c>
      <c r="F54" s="83">
        <v>12</v>
      </c>
      <c r="G54" s="83">
        <v>12</v>
      </c>
      <c r="H54" s="85">
        <v>89</v>
      </c>
      <c r="I54" s="113">
        <v>0.2</v>
      </c>
      <c r="J54" s="114"/>
      <c r="K54" s="85">
        <f t="shared" si="1"/>
        <v>0</v>
      </c>
      <c r="L54" s="115">
        <v>149</v>
      </c>
      <c r="M54" s="144" t="s">
        <v>89</v>
      </c>
    </row>
    <row r="55" spans="1:13" ht="115.05" customHeight="1" x14ac:dyDescent="0.3">
      <c r="A55" s="93" t="s">
        <v>106</v>
      </c>
      <c r="B55" s="94"/>
      <c r="C55" s="84" t="s">
        <v>107</v>
      </c>
      <c r="D55" s="83">
        <v>330</v>
      </c>
      <c r="E55" s="88" t="s">
        <v>50</v>
      </c>
      <c r="F55" s="83">
        <v>12</v>
      </c>
      <c r="G55" s="83">
        <v>12</v>
      </c>
      <c r="H55" s="85">
        <v>89</v>
      </c>
      <c r="I55" s="113">
        <v>0.2</v>
      </c>
      <c r="J55" s="114"/>
      <c r="K55" s="85">
        <f t="shared" si="1"/>
        <v>0</v>
      </c>
      <c r="L55" s="115">
        <v>149</v>
      </c>
      <c r="M55" s="144"/>
    </row>
    <row r="56" spans="1:13" ht="115.05" customHeight="1" x14ac:dyDescent="0.3">
      <c r="A56" s="93" t="s">
        <v>108</v>
      </c>
      <c r="B56" s="94"/>
      <c r="C56" s="84" t="s">
        <v>109</v>
      </c>
      <c r="D56" s="83">
        <v>330</v>
      </c>
      <c r="E56" s="88" t="s">
        <v>50</v>
      </c>
      <c r="F56" s="83">
        <v>12</v>
      </c>
      <c r="G56" s="83">
        <v>12</v>
      </c>
      <c r="H56" s="85">
        <v>89</v>
      </c>
      <c r="I56" s="113">
        <v>0.2</v>
      </c>
      <c r="J56" s="114"/>
      <c r="K56" s="85">
        <f t="shared" si="1"/>
        <v>0</v>
      </c>
      <c r="L56" s="115">
        <v>149</v>
      </c>
      <c r="M56" s="144"/>
    </row>
    <row r="57" spans="1:13" ht="115.05" customHeight="1" x14ac:dyDescent="0.3">
      <c r="A57" s="93" t="s">
        <v>110</v>
      </c>
      <c r="B57" s="94"/>
      <c r="C57" s="84" t="s">
        <v>111</v>
      </c>
      <c r="D57" s="83">
        <v>330</v>
      </c>
      <c r="E57" s="88" t="s">
        <v>50</v>
      </c>
      <c r="F57" s="83">
        <v>12</v>
      </c>
      <c r="G57" s="83">
        <v>12</v>
      </c>
      <c r="H57" s="85">
        <v>89</v>
      </c>
      <c r="I57" s="113">
        <v>0.2</v>
      </c>
      <c r="J57" s="114"/>
      <c r="K57" s="85">
        <f t="shared" si="1"/>
        <v>0</v>
      </c>
      <c r="L57" s="115">
        <v>149</v>
      </c>
      <c r="M57" s="144"/>
    </row>
    <row r="58" spans="1:13" ht="115.05" customHeight="1" x14ac:dyDescent="0.3">
      <c r="A58" s="95" t="s">
        <v>112</v>
      </c>
      <c r="B58" s="96"/>
      <c r="C58" s="76" t="s">
        <v>113</v>
      </c>
      <c r="D58" s="75">
        <v>330</v>
      </c>
      <c r="E58" s="97" t="s">
        <v>50</v>
      </c>
      <c r="F58" s="75">
        <v>12</v>
      </c>
      <c r="G58" s="75">
        <v>12</v>
      </c>
      <c r="H58" s="77">
        <v>89</v>
      </c>
      <c r="I58" s="107">
        <v>0.2</v>
      </c>
      <c r="J58" s="108"/>
      <c r="K58" s="77">
        <f t="shared" si="1"/>
        <v>0</v>
      </c>
      <c r="L58" s="109">
        <v>149</v>
      </c>
      <c r="M58" s="141"/>
    </row>
  </sheetData>
  <sheetProtection sheet="1" objects="1"/>
  <mergeCells count="18">
    <mergeCell ref="M54:M58"/>
    <mergeCell ref="F1:L7"/>
    <mergeCell ref="M27:M31"/>
    <mergeCell ref="M32:M36"/>
    <mergeCell ref="M37:M41"/>
    <mergeCell ref="M42:M45"/>
    <mergeCell ref="M46:M49"/>
    <mergeCell ref="M50:M53"/>
    <mergeCell ref="A8:L8"/>
    <mergeCell ref="A10:M10"/>
    <mergeCell ref="A26:M26"/>
    <mergeCell ref="M1:M3"/>
    <mergeCell ref="M5:M8"/>
    <mergeCell ref="M11:M12"/>
    <mergeCell ref="M13:M14"/>
    <mergeCell ref="M15:M18"/>
    <mergeCell ref="M19:M21"/>
    <mergeCell ref="M22:M25"/>
  </mergeCells>
  <dataValidations count="1">
    <dataValidation type="whole" allowBlank="1" showInputMessage="1" showErrorMessage="1" sqref="J11:J25 J27:J58" xr:uid="{2C55EC49-D5C2-43A2-9ABC-A9A23DA5C457}">
      <formula1>12</formula1>
      <formula2>1000</formula2>
    </dataValidation>
  </dataValidations>
  <pageMargins left="0.75" right="0.75" top="1" bottom="1" header="0.5" footer="0.5"/>
  <ignoredErrors>
    <ignoredError sqref="A15 A22:A25"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57DC3-A69F-407F-80FD-6BD09B7C17AA}">
  <sheetPr>
    <tabColor theme="2" tint="-9.9978637043366805E-2"/>
  </sheetPr>
  <dimension ref="A1:J9"/>
  <sheetViews>
    <sheetView zoomScaleSheetLayoutView="100" workbookViewId="0">
      <selection activeCell="F11" sqref="F11"/>
    </sheetView>
  </sheetViews>
  <sheetFormatPr defaultColWidth="8.88671875" defaultRowHeight="14.4" x14ac:dyDescent="0.3"/>
  <cols>
    <col min="1" max="1" width="61.21875" customWidth="1"/>
    <col min="2" max="2" width="16.88671875" customWidth="1"/>
    <col min="3" max="3" width="13.109375" customWidth="1"/>
    <col min="4" max="4" width="11.44140625" customWidth="1"/>
    <col min="5" max="5" width="10.109375" customWidth="1"/>
    <col min="6" max="6" width="8.88671875" customWidth="1"/>
    <col min="7" max="7" width="7.44140625" customWidth="1"/>
    <col min="8" max="8" width="13.44140625" customWidth="1"/>
    <col min="9" max="9" width="6.33203125" customWidth="1"/>
    <col min="10" max="10" width="255.77734375" customWidth="1"/>
  </cols>
  <sheetData>
    <row r="1" spans="1:10" s="56" customFormat="1" ht="93" customHeight="1" x14ac:dyDescent="0.3">
      <c r="A1" s="58"/>
      <c r="B1" s="58" t="s">
        <v>114</v>
      </c>
      <c r="C1" s="58" t="s">
        <v>115</v>
      </c>
      <c r="D1" s="58" t="s">
        <v>116</v>
      </c>
      <c r="E1" s="58" t="s">
        <v>117</v>
      </c>
      <c r="F1" s="58" t="s">
        <v>118</v>
      </c>
      <c r="G1" s="58" t="s">
        <v>119</v>
      </c>
      <c r="H1" s="58" t="s">
        <v>120</v>
      </c>
      <c r="I1" s="58" t="s">
        <v>121</v>
      </c>
      <c r="J1" s="58" t="s">
        <v>122</v>
      </c>
    </row>
    <row r="2" spans="1:10" s="57" customFormat="1" ht="21.75" customHeight="1" x14ac:dyDescent="0.3">
      <c r="A2" s="59" t="s">
        <v>123</v>
      </c>
      <c r="B2" s="60" t="s">
        <v>21</v>
      </c>
      <c r="C2" s="61">
        <v>2202100000</v>
      </c>
      <c r="D2" s="61" t="s">
        <v>124</v>
      </c>
      <c r="E2" s="61" t="s">
        <v>125</v>
      </c>
      <c r="F2" s="61">
        <v>450</v>
      </c>
      <c r="G2" s="61">
        <v>460</v>
      </c>
      <c r="H2" s="61">
        <v>0</v>
      </c>
      <c r="I2" s="61" t="s">
        <v>126</v>
      </c>
      <c r="J2" s="61" t="s">
        <v>127</v>
      </c>
    </row>
    <row r="3" spans="1:10" s="57" customFormat="1" ht="21.75" customHeight="1" x14ac:dyDescent="0.3">
      <c r="A3" s="59" t="s">
        <v>128</v>
      </c>
      <c r="B3" s="60" t="s">
        <v>17</v>
      </c>
      <c r="C3" s="61">
        <v>2202100000</v>
      </c>
      <c r="D3" s="61" t="s">
        <v>124</v>
      </c>
      <c r="E3" s="61" t="s">
        <v>125</v>
      </c>
      <c r="F3" s="61">
        <v>450</v>
      </c>
      <c r="G3" s="61">
        <v>460</v>
      </c>
      <c r="H3" s="61">
        <v>0</v>
      </c>
      <c r="I3" s="61" t="s">
        <v>126</v>
      </c>
      <c r="J3" s="61" t="s">
        <v>129</v>
      </c>
    </row>
    <row r="4" spans="1:10" s="57" customFormat="1" ht="21.75" customHeight="1" x14ac:dyDescent="0.3">
      <c r="A4" s="59" t="s">
        <v>130</v>
      </c>
      <c r="B4" s="60" t="s">
        <v>23</v>
      </c>
      <c r="C4" s="61">
        <v>2202100000</v>
      </c>
      <c r="D4" s="61" t="s">
        <v>124</v>
      </c>
      <c r="E4" s="61" t="s">
        <v>125</v>
      </c>
      <c r="F4" s="61">
        <v>450</v>
      </c>
      <c r="G4" s="61">
        <v>460</v>
      </c>
      <c r="H4" s="61">
        <v>0</v>
      </c>
      <c r="I4" s="61" t="s">
        <v>126</v>
      </c>
      <c r="J4" s="61" t="s">
        <v>131</v>
      </c>
    </row>
    <row r="5" spans="1:10" s="57" customFormat="1" ht="21.75" customHeight="1" x14ac:dyDescent="0.3">
      <c r="A5" s="59" t="s">
        <v>132</v>
      </c>
      <c r="B5" s="60" t="s">
        <v>26</v>
      </c>
      <c r="C5" s="61">
        <v>2202100000</v>
      </c>
      <c r="D5" s="61" t="s">
        <v>124</v>
      </c>
      <c r="E5" s="61" t="s">
        <v>125</v>
      </c>
      <c r="F5" s="61">
        <v>450</v>
      </c>
      <c r="G5" s="61">
        <v>460</v>
      </c>
      <c r="H5" s="61">
        <v>0</v>
      </c>
      <c r="I5" s="61" t="s">
        <v>126</v>
      </c>
      <c r="J5" s="61" t="s">
        <v>133</v>
      </c>
    </row>
    <row r="6" spans="1:10" s="57" customFormat="1" ht="21.75" customHeight="1" x14ac:dyDescent="0.3">
      <c r="A6" s="59" t="s">
        <v>134</v>
      </c>
      <c r="B6" s="60" t="s">
        <v>38</v>
      </c>
      <c r="C6" s="61">
        <v>2202100000</v>
      </c>
      <c r="D6" s="61" t="s">
        <v>135</v>
      </c>
      <c r="E6" s="61" t="s">
        <v>136</v>
      </c>
      <c r="F6" s="61">
        <v>330</v>
      </c>
      <c r="G6" s="61">
        <v>340</v>
      </c>
      <c r="H6" s="61">
        <v>0</v>
      </c>
      <c r="I6" s="61" t="s">
        <v>126</v>
      </c>
      <c r="J6" s="61" t="s">
        <v>137</v>
      </c>
    </row>
    <row r="7" spans="1:10" s="57" customFormat="1" ht="21.75" customHeight="1" x14ac:dyDescent="0.3">
      <c r="A7" s="59" t="s">
        <v>138</v>
      </c>
      <c r="B7" s="60" t="s">
        <v>41</v>
      </c>
      <c r="C7" s="61">
        <v>2202100000</v>
      </c>
      <c r="D7" s="61" t="s">
        <v>135</v>
      </c>
      <c r="E7" s="61" t="s">
        <v>136</v>
      </c>
      <c r="F7" s="61">
        <v>330</v>
      </c>
      <c r="G7" s="61">
        <v>340</v>
      </c>
      <c r="H7" s="61">
        <v>0</v>
      </c>
      <c r="I7" s="61" t="s">
        <v>126</v>
      </c>
      <c r="J7" s="61" t="s">
        <v>139</v>
      </c>
    </row>
    <row r="8" spans="1:10" s="57" customFormat="1" ht="21.75" customHeight="1" x14ac:dyDescent="0.3">
      <c r="A8" s="59" t="s">
        <v>140</v>
      </c>
      <c r="B8" s="60" t="s">
        <v>43</v>
      </c>
      <c r="C8" s="61">
        <v>2202100000</v>
      </c>
      <c r="D8" s="61" t="s">
        <v>135</v>
      </c>
      <c r="E8" s="61" t="s">
        <v>136</v>
      </c>
      <c r="F8" s="61">
        <v>330</v>
      </c>
      <c r="G8" s="61">
        <v>340</v>
      </c>
      <c r="H8" s="61">
        <v>0</v>
      </c>
      <c r="I8" s="61" t="s">
        <v>126</v>
      </c>
      <c r="J8" s="61" t="s">
        <v>141</v>
      </c>
    </row>
    <row r="9" spans="1:10" s="57" customFormat="1" ht="21.75" customHeight="1" x14ac:dyDescent="0.3">
      <c r="A9" s="59" t="s">
        <v>142</v>
      </c>
      <c r="B9" s="60" t="s">
        <v>45</v>
      </c>
      <c r="C9" s="61">
        <v>2202100000</v>
      </c>
      <c r="D9" s="61" t="s">
        <v>135</v>
      </c>
      <c r="E9" s="61" t="s">
        <v>136</v>
      </c>
      <c r="F9" s="61">
        <v>330</v>
      </c>
      <c r="G9" s="61">
        <v>340</v>
      </c>
      <c r="H9" s="61">
        <v>0</v>
      </c>
      <c r="I9" s="61" t="s">
        <v>126</v>
      </c>
      <c r="J9" s="61" t="s">
        <v>143</v>
      </c>
    </row>
  </sheetData>
  <sheetProtection sheet="1" objects="1"/>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AF7F3-FC96-4261-BA2E-1259268539A8}">
  <sheetPr>
    <tabColor theme="4"/>
  </sheetPr>
  <dimension ref="A1:J10"/>
  <sheetViews>
    <sheetView topLeftCell="A2" zoomScale="70" zoomScaleSheetLayoutView="100" workbookViewId="0">
      <selection activeCell="E7" sqref="E7"/>
    </sheetView>
  </sheetViews>
  <sheetFormatPr defaultColWidth="9" defaultRowHeight="67.8" customHeight="1" x14ac:dyDescent="0.3"/>
  <cols>
    <col min="1" max="1" width="9.21875" style="48" customWidth="1"/>
    <col min="2" max="2" width="21.5546875" style="48" customWidth="1"/>
    <col min="3" max="3" width="44.21875" style="48" customWidth="1"/>
    <col min="4" max="6" width="24.5546875" style="48" customWidth="1"/>
    <col min="7" max="7" width="21.6640625" style="48" customWidth="1"/>
    <col min="8" max="8" width="33.21875" style="48" customWidth="1"/>
    <col min="9" max="9" width="33" style="48" customWidth="1"/>
    <col min="10" max="10" width="25.21875" style="48" customWidth="1"/>
    <col min="11" max="16384" width="9" style="48"/>
  </cols>
  <sheetData>
    <row r="1" spans="1:10" ht="67.8" customHeight="1" x14ac:dyDescent="0.3">
      <c r="A1" s="147" t="s">
        <v>144</v>
      </c>
      <c r="B1" s="147"/>
      <c r="C1" s="147"/>
      <c r="D1" s="147"/>
      <c r="E1" s="147"/>
      <c r="F1" s="147"/>
      <c r="G1" s="147"/>
      <c r="H1" s="147"/>
    </row>
    <row r="2" spans="1:10" customFormat="1" ht="67.8" customHeight="1" x14ac:dyDescent="0.3">
      <c r="A2" s="147"/>
      <c r="B2" s="147"/>
      <c r="C2" s="147"/>
      <c r="D2" s="147"/>
      <c r="E2" s="147"/>
      <c r="F2" s="147"/>
      <c r="G2" s="147"/>
      <c r="H2" s="147"/>
      <c r="I2" s="55"/>
      <c r="J2" s="55"/>
    </row>
    <row r="3" spans="1:10" ht="67.8" customHeight="1" x14ac:dyDescent="0.3">
      <c r="A3" s="49" t="s">
        <v>145</v>
      </c>
      <c r="B3" s="49" t="s">
        <v>146</v>
      </c>
      <c r="C3" s="49" t="s">
        <v>147</v>
      </c>
      <c r="D3" s="3" t="s">
        <v>148</v>
      </c>
      <c r="E3" s="3" t="s">
        <v>149</v>
      </c>
      <c r="F3" s="3" t="s">
        <v>14</v>
      </c>
      <c r="G3" s="49" t="s">
        <v>150</v>
      </c>
      <c r="H3" s="50" t="s">
        <v>151</v>
      </c>
      <c r="I3" s="9" t="s">
        <v>152</v>
      </c>
      <c r="J3" s="10">
        <f>SUM(F4:F10)</f>
        <v>2811.6</v>
      </c>
    </row>
    <row r="4" spans="1:10" ht="129" customHeight="1" x14ac:dyDescent="0.3">
      <c r="A4" s="4">
        <v>1</v>
      </c>
      <c r="B4" s="5"/>
      <c r="C4" s="51" t="s">
        <v>153</v>
      </c>
      <c r="D4" s="52">
        <v>31.2</v>
      </c>
      <c r="E4" s="53">
        <v>10</v>
      </c>
      <c r="F4" s="52">
        <f>D4*E4</f>
        <v>312</v>
      </c>
      <c r="G4" s="54">
        <v>46.8</v>
      </c>
      <c r="H4" s="54">
        <v>43.68</v>
      </c>
    </row>
    <row r="5" spans="1:10" ht="102" customHeight="1" x14ac:dyDescent="0.3">
      <c r="A5" s="4">
        <v>2</v>
      </c>
      <c r="B5" s="5"/>
      <c r="C5" s="51" t="s">
        <v>154</v>
      </c>
      <c r="D5" s="52">
        <v>43.83</v>
      </c>
      <c r="E5" s="53">
        <v>20</v>
      </c>
      <c r="F5" s="52">
        <f t="shared" ref="F5:F10" si="0">D5*E5</f>
        <v>876.59999999999991</v>
      </c>
      <c r="G5" s="54">
        <v>65.75</v>
      </c>
      <c r="H5" s="54">
        <v>61.36</v>
      </c>
    </row>
    <row r="6" spans="1:10" ht="104.4" customHeight="1" x14ac:dyDescent="0.3">
      <c r="A6" s="4">
        <v>3</v>
      </c>
      <c r="B6" s="5"/>
      <c r="C6" s="51" t="s">
        <v>155</v>
      </c>
      <c r="D6" s="52">
        <v>54.1</v>
      </c>
      <c r="E6" s="53">
        <v>30</v>
      </c>
      <c r="F6" s="52">
        <f t="shared" si="0"/>
        <v>1623</v>
      </c>
      <c r="G6" s="54">
        <v>81.150000000000006</v>
      </c>
      <c r="H6" s="54">
        <v>75.739999999999995</v>
      </c>
    </row>
    <row r="7" spans="1:10" ht="103.2" customHeight="1" x14ac:dyDescent="0.3">
      <c r="A7" s="4">
        <v>5</v>
      </c>
      <c r="B7" s="51"/>
      <c r="C7" s="51" t="s">
        <v>156</v>
      </c>
      <c r="D7" s="52">
        <v>31.38</v>
      </c>
      <c r="E7" s="53"/>
      <c r="F7" s="52">
        <f t="shared" si="0"/>
        <v>0</v>
      </c>
      <c r="G7" s="54">
        <v>47.07</v>
      </c>
      <c r="H7" s="54">
        <v>43.93</v>
      </c>
    </row>
    <row r="8" spans="1:10" ht="103.2" customHeight="1" x14ac:dyDescent="0.3">
      <c r="A8" s="4">
        <v>6</v>
      </c>
      <c r="B8" s="5"/>
      <c r="C8" s="51" t="s">
        <v>157</v>
      </c>
      <c r="D8" s="52">
        <v>42.47</v>
      </c>
      <c r="E8" s="53"/>
      <c r="F8" s="52">
        <f t="shared" si="0"/>
        <v>0</v>
      </c>
      <c r="G8" s="54">
        <v>63.7</v>
      </c>
      <c r="H8" s="54">
        <v>59.45</v>
      </c>
    </row>
    <row r="9" spans="1:10" ht="106.8" customHeight="1" x14ac:dyDescent="0.3">
      <c r="A9" s="4">
        <v>7</v>
      </c>
      <c r="B9" s="5"/>
      <c r="C9" s="51" t="s">
        <v>158</v>
      </c>
      <c r="D9" s="52">
        <v>26.58</v>
      </c>
      <c r="E9" s="53"/>
      <c r="F9" s="52">
        <f t="shared" si="0"/>
        <v>0</v>
      </c>
      <c r="G9" s="54">
        <v>39.869999999999997</v>
      </c>
      <c r="H9" s="54">
        <v>37.21</v>
      </c>
    </row>
    <row r="10" spans="1:10" ht="159.6" customHeight="1" x14ac:dyDescent="0.3">
      <c r="A10" s="4">
        <v>8</v>
      </c>
      <c r="B10" s="5"/>
      <c r="C10" s="51" t="s">
        <v>159</v>
      </c>
      <c r="D10" s="52">
        <v>164.68</v>
      </c>
      <c r="E10" s="53"/>
      <c r="F10" s="52">
        <f t="shared" si="0"/>
        <v>0</v>
      </c>
      <c r="G10" s="54">
        <v>247.02</v>
      </c>
      <c r="H10" s="54">
        <v>230.55</v>
      </c>
    </row>
  </sheetData>
  <sheetProtection sheet="1" objects="1"/>
  <mergeCells count="1">
    <mergeCell ref="A1:H2"/>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51AB6-6CE0-4994-A5C0-3BC80E515B2A}">
  <sheetPr>
    <tabColor theme="4"/>
  </sheetPr>
  <dimension ref="A1:O9"/>
  <sheetViews>
    <sheetView zoomScaleSheetLayoutView="100" workbookViewId="0">
      <selection activeCell="C10" sqref="C10"/>
    </sheetView>
  </sheetViews>
  <sheetFormatPr defaultColWidth="9.109375" defaultRowHeight="14.4" x14ac:dyDescent="0.3"/>
  <cols>
    <col min="1" max="1" width="5" style="33" customWidth="1"/>
    <col min="2" max="2" width="38.44140625" style="33" customWidth="1"/>
    <col min="3" max="3" width="20.6640625" style="33" customWidth="1"/>
    <col min="4" max="4" width="15.109375" style="33" customWidth="1"/>
    <col min="5" max="5" width="14.109375" style="33" customWidth="1"/>
    <col min="6" max="6" width="13.44140625" style="33" customWidth="1"/>
    <col min="7" max="7" width="18.88671875" style="33" customWidth="1"/>
    <col min="8" max="8" width="13.44140625" style="33" customWidth="1"/>
    <col min="9" max="9" width="8.44140625" style="33" customWidth="1"/>
    <col min="10" max="10" width="8.6640625" style="33" customWidth="1"/>
    <col min="11" max="11" width="7.6640625" style="33" customWidth="1"/>
    <col min="12" max="12" width="12.5546875" style="33" customWidth="1"/>
    <col min="13" max="13" width="15" style="33" customWidth="1"/>
    <col min="14" max="14" width="14.5546875" style="33" customWidth="1"/>
    <col min="15" max="15" width="27.88671875" style="33" customWidth="1"/>
    <col min="16" max="16384" width="9.109375" style="33"/>
  </cols>
  <sheetData>
    <row r="1" spans="1:15" ht="72" x14ac:dyDescent="0.3">
      <c r="A1" s="34"/>
      <c r="B1" s="35" t="s">
        <v>160</v>
      </c>
      <c r="C1" s="35" t="s">
        <v>161</v>
      </c>
      <c r="D1" s="35" t="s">
        <v>162</v>
      </c>
      <c r="E1" s="36" t="s">
        <v>163</v>
      </c>
      <c r="F1" s="36" t="s">
        <v>164</v>
      </c>
      <c r="G1" s="36" t="s">
        <v>165</v>
      </c>
      <c r="H1" s="36" t="s">
        <v>166</v>
      </c>
      <c r="I1" s="36" t="s">
        <v>167</v>
      </c>
      <c r="J1" s="36" t="s">
        <v>168</v>
      </c>
      <c r="K1" s="36" t="s">
        <v>169</v>
      </c>
      <c r="L1" s="42" t="s">
        <v>170</v>
      </c>
      <c r="M1" s="36" t="s">
        <v>171</v>
      </c>
      <c r="N1" s="36" t="s">
        <v>172</v>
      </c>
      <c r="O1" s="36" t="s">
        <v>173</v>
      </c>
    </row>
    <row r="2" spans="1:15" ht="41.4" x14ac:dyDescent="0.3">
      <c r="A2" s="37">
        <v>1</v>
      </c>
      <c r="B2" s="38" t="s">
        <v>174</v>
      </c>
      <c r="C2" s="39" t="s">
        <v>175</v>
      </c>
      <c r="D2" s="39" t="s">
        <v>176</v>
      </c>
      <c r="E2" s="39" t="s">
        <v>177</v>
      </c>
      <c r="F2" s="39" t="s">
        <v>178</v>
      </c>
      <c r="G2" s="39" t="s">
        <v>179</v>
      </c>
      <c r="H2" s="39">
        <v>24</v>
      </c>
      <c r="I2" s="43">
        <v>12</v>
      </c>
      <c r="J2" s="44">
        <v>168</v>
      </c>
      <c r="K2" s="44">
        <v>29</v>
      </c>
      <c r="L2" s="44">
        <v>58464</v>
      </c>
      <c r="M2" s="45">
        <v>4850033000050</v>
      </c>
      <c r="N2" s="45">
        <v>4850033000265</v>
      </c>
      <c r="O2" s="46" t="s">
        <v>180</v>
      </c>
    </row>
    <row r="3" spans="1:15" ht="41.4" x14ac:dyDescent="0.3">
      <c r="A3" s="37">
        <v>2</v>
      </c>
      <c r="B3" s="40" t="s">
        <v>181</v>
      </c>
      <c r="C3" s="39" t="s">
        <v>175</v>
      </c>
      <c r="D3" s="39" t="s">
        <v>176</v>
      </c>
      <c r="E3" s="39" t="s">
        <v>177</v>
      </c>
      <c r="F3" s="39" t="s">
        <v>178</v>
      </c>
      <c r="G3" s="39" t="s">
        <v>179</v>
      </c>
      <c r="H3" s="39">
        <v>24</v>
      </c>
      <c r="I3" s="43">
        <v>12</v>
      </c>
      <c r="J3" s="44">
        <v>154</v>
      </c>
      <c r="K3" s="44">
        <v>31</v>
      </c>
      <c r="L3" s="44">
        <v>57288</v>
      </c>
      <c r="M3" s="45">
        <v>4850033000135</v>
      </c>
      <c r="N3" s="45">
        <v>4850033000326</v>
      </c>
      <c r="O3" s="46" t="s">
        <v>180</v>
      </c>
    </row>
    <row r="4" spans="1:15" ht="41.4" x14ac:dyDescent="0.3">
      <c r="A4" s="37">
        <v>3</v>
      </c>
      <c r="B4" s="40" t="s">
        <v>182</v>
      </c>
      <c r="C4" s="39" t="s">
        <v>175</v>
      </c>
      <c r="D4" s="39" t="s">
        <v>176</v>
      </c>
      <c r="E4" s="39" t="s">
        <v>177</v>
      </c>
      <c r="F4" s="39" t="s">
        <v>178</v>
      </c>
      <c r="G4" s="39" t="s">
        <v>179</v>
      </c>
      <c r="H4" s="39">
        <v>24</v>
      </c>
      <c r="I4" s="43">
        <v>12</v>
      </c>
      <c r="J4" s="44">
        <v>114</v>
      </c>
      <c r="K4" s="44">
        <v>29</v>
      </c>
      <c r="L4" s="44">
        <v>39672</v>
      </c>
      <c r="M4" s="45">
        <v>4850033000029</v>
      </c>
      <c r="N4" s="45">
        <v>4850033000333</v>
      </c>
      <c r="O4" s="46" t="s">
        <v>180</v>
      </c>
    </row>
    <row r="5" spans="1:15" ht="41.4" x14ac:dyDescent="0.3">
      <c r="A5" s="37">
        <v>4</v>
      </c>
      <c r="B5" s="38" t="s">
        <v>183</v>
      </c>
      <c r="C5" s="39" t="s">
        <v>175</v>
      </c>
      <c r="D5" s="39" t="s">
        <v>176</v>
      </c>
      <c r="E5" s="39" t="s">
        <v>177</v>
      </c>
      <c r="F5" s="39" t="s">
        <v>178</v>
      </c>
      <c r="G5" s="39" t="s">
        <v>179</v>
      </c>
      <c r="H5" s="39">
        <v>24</v>
      </c>
      <c r="I5" s="43">
        <v>6</v>
      </c>
      <c r="J5" s="44">
        <v>150</v>
      </c>
      <c r="K5" s="44">
        <v>29</v>
      </c>
      <c r="L5" s="44">
        <v>26100</v>
      </c>
      <c r="M5" s="45">
        <v>4850033000159</v>
      </c>
      <c r="N5" s="45">
        <v>4850033000340</v>
      </c>
      <c r="O5" s="46" t="s">
        <v>180</v>
      </c>
    </row>
    <row r="6" spans="1:15" ht="41.4" x14ac:dyDescent="0.3">
      <c r="A6" s="37">
        <v>5</v>
      </c>
      <c r="B6" s="40" t="s">
        <v>184</v>
      </c>
      <c r="C6" s="39" t="s">
        <v>175</v>
      </c>
      <c r="D6" s="39" t="s">
        <v>176</v>
      </c>
      <c r="E6" s="39" t="s">
        <v>177</v>
      </c>
      <c r="F6" s="39" t="s">
        <v>178</v>
      </c>
      <c r="G6" s="39" t="s">
        <v>179</v>
      </c>
      <c r="H6" s="39">
        <v>24</v>
      </c>
      <c r="I6" s="43">
        <v>6</v>
      </c>
      <c r="J6" s="44">
        <v>125</v>
      </c>
      <c r="K6" s="44">
        <v>27</v>
      </c>
      <c r="L6" s="44">
        <v>20250</v>
      </c>
      <c r="M6" s="45">
        <v>4850033000036</v>
      </c>
      <c r="N6" s="45">
        <v>4850033000357</v>
      </c>
      <c r="O6" s="46" t="s">
        <v>180</v>
      </c>
    </row>
    <row r="7" spans="1:15" ht="41.4" x14ac:dyDescent="0.3">
      <c r="A7" s="37">
        <v>6</v>
      </c>
      <c r="B7" s="40" t="s">
        <v>185</v>
      </c>
      <c r="C7" s="39" t="s">
        <v>175</v>
      </c>
      <c r="D7" s="39" t="s">
        <v>176</v>
      </c>
      <c r="E7" s="39" t="s">
        <v>177</v>
      </c>
      <c r="F7" s="39" t="s">
        <v>178</v>
      </c>
      <c r="G7" s="39" t="s">
        <v>179</v>
      </c>
      <c r="H7" s="39">
        <v>24</v>
      </c>
      <c r="I7" s="43">
        <v>6</v>
      </c>
      <c r="J7" s="44">
        <v>84</v>
      </c>
      <c r="K7" s="44">
        <v>27</v>
      </c>
      <c r="L7" s="44">
        <v>13608</v>
      </c>
      <c r="M7" s="45">
        <v>4850033000043</v>
      </c>
      <c r="N7" s="45">
        <v>4850033000364</v>
      </c>
      <c r="O7" s="46" t="s">
        <v>180</v>
      </c>
    </row>
    <row r="8" spans="1:15" ht="41.4" x14ac:dyDescent="0.3">
      <c r="A8" s="37">
        <v>7</v>
      </c>
      <c r="B8" s="40" t="s">
        <v>186</v>
      </c>
      <c r="C8" s="39" t="s">
        <v>175</v>
      </c>
      <c r="D8" s="39" t="s">
        <v>176</v>
      </c>
      <c r="E8" s="39" t="s">
        <v>177</v>
      </c>
      <c r="F8" s="39" t="s">
        <v>178</v>
      </c>
      <c r="G8" s="39" t="s">
        <v>179</v>
      </c>
      <c r="H8" s="39">
        <v>24</v>
      </c>
      <c r="I8" s="43">
        <v>1</v>
      </c>
      <c r="J8" s="44">
        <v>105</v>
      </c>
      <c r="K8" s="44">
        <v>32</v>
      </c>
      <c r="L8" s="44">
        <v>3360</v>
      </c>
      <c r="M8" s="45">
        <v>4850033000074</v>
      </c>
      <c r="N8" s="45">
        <v>4850033000234</v>
      </c>
      <c r="O8" s="46" t="s">
        <v>180</v>
      </c>
    </row>
    <row r="9" spans="1:15" x14ac:dyDescent="0.3">
      <c r="B9" s="41"/>
      <c r="C9" s="41"/>
      <c r="D9" s="41"/>
      <c r="E9" s="41"/>
      <c r="F9" s="41"/>
      <c r="G9" s="41"/>
      <c r="H9" s="41"/>
      <c r="M9" s="47"/>
    </row>
  </sheetData>
  <sheetProtection sheet="1" objects="1"/>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ACD66-77A9-4ECE-9AF8-C8DD843F154A}">
  <sheetPr>
    <tabColor theme="7"/>
  </sheetPr>
  <dimension ref="A1:T24"/>
  <sheetViews>
    <sheetView zoomScaleSheetLayoutView="100" workbookViewId="0">
      <selection activeCell="S7" sqref="S7"/>
    </sheetView>
  </sheetViews>
  <sheetFormatPr defaultColWidth="8.109375" defaultRowHeight="26.4" customHeight="1" outlineLevelRow="1" x14ac:dyDescent="0.3"/>
  <cols>
    <col min="1" max="1" width="0.21875" style="11" customWidth="1"/>
    <col min="2" max="2" width="4.6640625" style="11" customWidth="1"/>
    <col min="3" max="3" width="7.33203125" style="11" customWidth="1"/>
    <col min="4" max="4" width="2.21875" style="11" customWidth="1"/>
    <col min="5" max="5" width="2.109375" style="11" customWidth="1"/>
    <col min="6" max="6" width="2.21875" style="11" customWidth="1"/>
    <col min="7" max="8" width="2.109375" style="11" customWidth="1"/>
    <col min="9" max="9" width="2.21875" style="11" customWidth="1"/>
    <col min="10" max="10" width="13.109375" style="11" customWidth="1"/>
    <col min="11" max="11" width="11.77734375" style="11" customWidth="1"/>
    <col min="12" max="14" width="10.109375" style="11" customWidth="1"/>
    <col min="15" max="15" width="15" style="11" customWidth="1"/>
    <col min="16" max="16" width="13.33203125" style="11" customWidth="1"/>
    <col min="17" max="17" width="14" style="11" customWidth="1"/>
    <col min="18" max="18" width="12" style="11" customWidth="1"/>
    <col min="19" max="19" width="22.33203125" style="11" customWidth="1"/>
    <col min="20" max="20" width="12.88671875" style="11" customWidth="1"/>
    <col min="21" max="16384" width="8.109375" style="11"/>
  </cols>
  <sheetData>
    <row r="1" spans="1:20" ht="38.4" customHeight="1" x14ac:dyDescent="0.3">
      <c r="A1" s="12"/>
      <c r="B1" s="148" t="s">
        <v>187</v>
      </c>
      <c r="C1" s="149"/>
      <c r="D1" s="149"/>
      <c r="E1" s="149"/>
      <c r="F1" s="149"/>
      <c r="G1" s="149"/>
      <c r="H1" s="149"/>
      <c r="I1" s="149"/>
      <c r="J1" s="149"/>
      <c r="K1" s="13" t="s">
        <v>188</v>
      </c>
      <c r="L1" s="13" t="s">
        <v>189</v>
      </c>
      <c r="M1" s="13" t="s">
        <v>190</v>
      </c>
      <c r="N1" s="13" t="s">
        <v>14</v>
      </c>
      <c r="O1" s="13" t="s">
        <v>191</v>
      </c>
      <c r="P1" s="13" t="s">
        <v>192</v>
      </c>
      <c r="Q1" s="13" t="s">
        <v>193</v>
      </c>
      <c r="R1" s="27" t="s">
        <v>194</v>
      </c>
      <c r="S1" s="28" t="s">
        <v>152</v>
      </c>
      <c r="T1" s="29">
        <f>SUM(N2:N24)</f>
        <v>5053.08</v>
      </c>
    </row>
    <row r="2" spans="1:20" ht="26.4" customHeight="1" outlineLevel="1" x14ac:dyDescent="0.3">
      <c r="A2" s="14"/>
      <c r="B2" s="150" t="s">
        <v>195</v>
      </c>
      <c r="C2" s="151"/>
      <c r="D2" s="151"/>
      <c r="E2" s="151"/>
      <c r="F2" s="151"/>
      <c r="G2" s="151"/>
      <c r="H2" s="151"/>
      <c r="I2" s="151"/>
      <c r="J2" s="151"/>
      <c r="K2" s="15" t="s">
        <v>196</v>
      </c>
      <c r="L2" s="17">
        <v>53.82</v>
      </c>
      <c r="M2" s="18">
        <v>6</v>
      </c>
      <c r="N2" s="19">
        <f>L2*M2</f>
        <v>322.92</v>
      </c>
      <c r="O2" s="20">
        <v>75.34</v>
      </c>
      <c r="P2" s="21">
        <v>80.73</v>
      </c>
      <c r="Q2" s="20">
        <v>452.04</v>
      </c>
      <c r="R2" s="30">
        <v>484.38</v>
      </c>
    </row>
    <row r="3" spans="1:20" ht="26.4" customHeight="1" outlineLevel="1" x14ac:dyDescent="0.3">
      <c r="A3" s="14"/>
      <c r="B3" s="150" t="s">
        <v>197</v>
      </c>
      <c r="C3" s="151"/>
      <c r="D3" s="151"/>
      <c r="E3" s="151"/>
      <c r="F3" s="151"/>
      <c r="G3" s="151"/>
      <c r="H3" s="151"/>
      <c r="I3" s="151"/>
      <c r="J3" s="151"/>
      <c r="K3" s="15" t="s">
        <v>198</v>
      </c>
      <c r="L3" s="17">
        <v>49.9</v>
      </c>
      <c r="M3" s="18">
        <v>12</v>
      </c>
      <c r="N3" s="19">
        <f t="shared" ref="N3:N24" si="0">L3*M3</f>
        <v>598.79999999999995</v>
      </c>
      <c r="O3" s="20">
        <v>69.86</v>
      </c>
      <c r="P3" s="21">
        <v>74.849999999999994</v>
      </c>
      <c r="Q3" s="20">
        <v>419.16</v>
      </c>
      <c r="R3" s="31">
        <v>449.1</v>
      </c>
    </row>
    <row r="4" spans="1:20" ht="26.4" customHeight="1" outlineLevel="1" x14ac:dyDescent="0.3">
      <c r="A4" s="14"/>
      <c r="B4" s="150" t="s">
        <v>199</v>
      </c>
      <c r="C4" s="151"/>
      <c r="D4" s="151"/>
      <c r="E4" s="151"/>
      <c r="F4" s="151"/>
      <c r="G4" s="151"/>
      <c r="H4" s="151"/>
      <c r="I4" s="151"/>
      <c r="J4" s="151"/>
      <c r="K4" s="15" t="s">
        <v>200</v>
      </c>
      <c r="L4" s="17">
        <v>49.9</v>
      </c>
      <c r="M4" s="18">
        <v>18</v>
      </c>
      <c r="N4" s="19">
        <f t="shared" si="0"/>
        <v>898.19999999999993</v>
      </c>
      <c r="O4" s="20">
        <v>69.86</v>
      </c>
      <c r="P4" s="21">
        <v>74.849999999999994</v>
      </c>
      <c r="Q4" s="20">
        <v>419.16</v>
      </c>
      <c r="R4" s="31">
        <v>449.1</v>
      </c>
    </row>
    <row r="5" spans="1:20" ht="26.4" customHeight="1" outlineLevel="1" x14ac:dyDescent="0.3">
      <c r="A5" s="14"/>
      <c r="B5" s="150" t="s">
        <v>201</v>
      </c>
      <c r="C5" s="151"/>
      <c r="D5" s="151"/>
      <c r="E5" s="151"/>
      <c r="F5" s="151"/>
      <c r="G5" s="151"/>
      <c r="H5" s="151"/>
      <c r="I5" s="151"/>
      <c r="J5" s="151"/>
      <c r="K5" s="15" t="s">
        <v>202</v>
      </c>
      <c r="L5" s="17">
        <v>72.34</v>
      </c>
      <c r="M5" s="18">
        <v>24</v>
      </c>
      <c r="N5" s="19">
        <f t="shared" si="0"/>
        <v>1736.16</v>
      </c>
      <c r="O5" s="20">
        <v>101.28</v>
      </c>
      <c r="P5" s="21">
        <v>108.51</v>
      </c>
      <c r="Q5" s="20">
        <v>607.67999999999995</v>
      </c>
      <c r="R5" s="31">
        <v>651.05999999999995</v>
      </c>
    </row>
    <row r="6" spans="1:20" ht="26.4" customHeight="1" outlineLevel="1" x14ac:dyDescent="0.3">
      <c r="A6" s="14"/>
      <c r="B6" s="150" t="s">
        <v>203</v>
      </c>
      <c r="C6" s="151"/>
      <c r="D6" s="151"/>
      <c r="E6" s="151"/>
      <c r="F6" s="151"/>
      <c r="G6" s="151"/>
      <c r="H6" s="151"/>
      <c r="I6" s="151"/>
      <c r="J6" s="151"/>
      <c r="K6" s="15" t="s">
        <v>204</v>
      </c>
      <c r="L6" s="17">
        <v>49.9</v>
      </c>
      <c r="M6" s="18">
        <v>30</v>
      </c>
      <c r="N6" s="19">
        <f t="shared" si="0"/>
        <v>1497</v>
      </c>
      <c r="O6" s="20">
        <v>69.86</v>
      </c>
      <c r="P6" s="21">
        <v>74.849999999999994</v>
      </c>
      <c r="Q6" s="20">
        <v>419.16</v>
      </c>
      <c r="R6" s="31">
        <v>449.1</v>
      </c>
    </row>
    <row r="7" spans="1:20" ht="26.4" customHeight="1" outlineLevel="1" x14ac:dyDescent="0.3">
      <c r="A7" s="14"/>
      <c r="B7" s="150" t="s">
        <v>205</v>
      </c>
      <c r="C7" s="151"/>
      <c r="D7" s="151"/>
      <c r="E7" s="151"/>
      <c r="F7" s="151"/>
      <c r="G7" s="151"/>
      <c r="H7" s="151"/>
      <c r="I7" s="151"/>
      <c r="J7" s="151"/>
      <c r="K7" s="15" t="s">
        <v>206</v>
      </c>
      <c r="L7" s="17">
        <v>72.34</v>
      </c>
      <c r="M7" s="18"/>
      <c r="N7" s="19">
        <f t="shared" si="0"/>
        <v>0</v>
      </c>
      <c r="O7" s="20">
        <v>101.28</v>
      </c>
      <c r="P7" s="21">
        <v>108.51</v>
      </c>
      <c r="Q7" s="20">
        <v>607.67999999999995</v>
      </c>
      <c r="R7" s="31">
        <v>651.05999999999995</v>
      </c>
    </row>
    <row r="8" spans="1:20" ht="26.4" customHeight="1" outlineLevel="1" x14ac:dyDescent="0.3">
      <c r="A8" s="14"/>
      <c r="B8" s="150" t="s">
        <v>207</v>
      </c>
      <c r="C8" s="151"/>
      <c r="D8" s="151"/>
      <c r="E8" s="151"/>
      <c r="F8" s="151"/>
      <c r="G8" s="151"/>
      <c r="H8" s="151"/>
      <c r="I8" s="151"/>
      <c r="J8" s="151"/>
      <c r="K8" s="15" t="s">
        <v>208</v>
      </c>
      <c r="L8" s="17">
        <v>49.9</v>
      </c>
      <c r="M8" s="18"/>
      <c r="N8" s="19">
        <f t="shared" si="0"/>
        <v>0</v>
      </c>
      <c r="O8" s="20">
        <v>69.86</v>
      </c>
      <c r="P8" s="21">
        <v>74.849999999999994</v>
      </c>
      <c r="Q8" s="20">
        <v>419.16</v>
      </c>
      <c r="R8" s="31">
        <v>449.1</v>
      </c>
    </row>
    <row r="9" spans="1:20" ht="26.4" customHeight="1" outlineLevel="1" x14ac:dyDescent="0.3">
      <c r="A9" s="14"/>
      <c r="B9" s="150" t="s">
        <v>209</v>
      </c>
      <c r="C9" s="151"/>
      <c r="D9" s="151"/>
      <c r="E9" s="151"/>
      <c r="F9" s="151"/>
      <c r="G9" s="151"/>
      <c r="H9" s="151"/>
      <c r="I9" s="151"/>
      <c r="J9" s="151"/>
      <c r="K9" s="15" t="s">
        <v>210</v>
      </c>
      <c r="L9" s="17">
        <v>49.9</v>
      </c>
      <c r="M9" s="18"/>
      <c r="N9" s="19">
        <f t="shared" si="0"/>
        <v>0</v>
      </c>
      <c r="O9" s="20">
        <v>69.86</v>
      </c>
      <c r="P9" s="21">
        <v>74.849999999999994</v>
      </c>
      <c r="Q9" s="20">
        <v>419.16</v>
      </c>
      <c r="R9" s="31">
        <v>449.1</v>
      </c>
    </row>
    <row r="10" spans="1:20" ht="26.4" customHeight="1" outlineLevel="1" x14ac:dyDescent="0.3">
      <c r="A10" s="14"/>
      <c r="B10" s="150" t="s">
        <v>211</v>
      </c>
      <c r="C10" s="151"/>
      <c r="D10" s="151"/>
      <c r="E10" s="151"/>
      <c r="F10" s="151"/>
      <c r="G10" s="151"/>
      <c r="H10" s="151"/>
      <c r="I10" s="151"/>
      <c r="J10" s="151"/>
      <c r="K10" s="15" t="s">
        <v>212</v>
      </c>
      <c r="L10" s="17">
        <v>72.34</v>
      </c>
      <c r="M10" s="18"/>
      <c r="N10" s="19">
        <f t="shared" si="0"/>
        <v>0</v>
      </c>
      <c r="O10" s="20">
        <v>101.28</v>
      </c>
      <c r="P10" s="21">
        <v>108.51</v>
      </c>
      <c r="Q10" s="20">
        <v>607.67999999999995</v>
      </c>
      <c r="R10" s="31">
        <v>651.05999999999995</v>
      </c>
    </row>
    <row r="11" spans="1:20" ht="26.4" customHeight="1" outlineLevel="1" x14ac:dyDescent="0.3">
      <c r="A11" s="14"/>
      <c r="B11" s="150" t="s">
        <v>213</v>
      </c>
      <c r="C11" s="151"/>
      <c r="D11" s="151"/>
      <c r="E11" s="151"/>
      <c r="F11" s="151"/>
      <c r="G11" s="151"/>
      <c r="H11" s="151"/>
      <c r="I11" s="151"/>
      <c r="J11" s="151"/>
      <c r="K11" s="15" t="s">
        <v>214</v>
      </c>
      <c r="L11" s="17">
        <v>49.9</v>
      </c>
      <c r="M11" s="18"/>
      <c r="N11" s="19">
        <f t="shared" si="0"/>
        <v>0</v>
      </c>
      <c r="O11" s="20">
        <v>69.86</v>
      </c>
      <c r="P11" s="21">
        <v>74.849999999999994</v>
      </c>
      <c r="Q11" s="20">
        <v>419.16</v>
      </c>
      <c r="R11" s="31">
        <v>449.1</v>
      </c>
    </row>
    <row r="12" spans="1:20" ht="26.4" customHeight="1" outlineLevel="1" x14ac:dyDescent="0.3">
      <c r="A12" s="14"/>
      <c r="B12" s="150" t="s">
        <v>215</v>
      </c>
      <c r="C12" s="151"/>
      <c r="D12" s="151"/>
      <c r="E12" s="151"/>
      <c r="F12" s="151"/>
      <c r="G12" s="151"/>
      <c r="H12" s="151"/>
      <c r="I12" s="151"/>
      <c r="J12" s="151"/>
      <c r="K12" s="15" t="s">
        <v>216</v>
      </c>
      <c r="L12" s="17">
        <v>72.34</v>
      </c>
      <c r="M12" s="18"/>
      <c r="N12" s="19">
        <f t="shared" si="0"/>
        <v>0</v>
      </c>
      <c r="O12" s="20">
        <v>101.28</v>
      </c>
      <c r="P12" s="21">
        <v>108.51</v>
      </c>
      <c r="Q12" s="20">
        <v>607.67999999999995</v>
      </c>
      <c r="R12" s="31">
        <v>651.05999999999995</v>
      </c>
    </row>
    <row r="13" spans="1:20" ht="26.4" customHeight="1" outlineLevel="1" x14ac:dyDescent="0.3">
      <c r="A13" s="14"/>
      <c r="B13" s="150" t="s">
        <v>217</v>
      </c>
      <c r="C13" s="151"/>
      <c r="D13" s="151"/>
      <c r="E13" s="151"/>
      <c r="F13" s="151"/>
      <c r="G13" s="151"/>
      <c r="H13" s="151"/>
      <c r="I13" s="151"/>
      <c r="J13" s="151"/>
      <c r="K13" s="15" t="s">
        <v>218</v>
      </c>
      <c r="L13" s="17">
        <v>49.9</v>
      </c>
      <c r="M13" s="18"/>
      <c r="N13" s="19">
        <f t="shared" si="0"/>
        <v>0</v>
      </c>
      <c r="O13" s="20">
        <v>69.86</v>
      </c>
      <c r="P13" s="21">
        <v>74.849999999999994</v>
      </c>
      <c r="Q13" s="20">
        <v>419.16</v>
      </c>
      <c r="R13" s="31">
        <v>449.1</v>
      </c>
    </row>
    <row r="14" spans="1:20" ht="26.4" customHeight="1" outlineLevel="1" x14ac:dyDescent="0.3">
      <c r="A14" s="14"/>
      <c r="B14" s="150" t="s">
        <v>219</v>
      </c>
      <c r="C14" s="151"/>
      <c r="D14" s="151"/>
      <c r="E14" s="151"/>
      <c r="F14" s="151"/>
      <c r="G14" s="151"/>
      <c r="H14" s="151"/>
      <c r="I14" s="151"/>
      <c r="J14" s="151"/>
      <c r="K14" s="15" t="s">
        <v>220</v>
      </c>
      <c r="L14" s="17">
        <v>49.9</v>
      </c>
      <c r="M14" s="18"/>
      <c r="N14" s="19">
        <f t="shared" si="0"/>
        <v>0</v>
      </c>
      <c r="O14" s="20">
        <v>69.86</v>
      </c>
      <c r="P14" s="21">
        <v>74.849999999999994</v>
      </c>
      <c r="Q14" s="20">
        <v>419.16</v>
      </c>
      <c r="R14" s="31">
        <v>449.1</v>
      </c>
    </row>
    <row r="15" spans="1:20" ht="26.4" customHeight="1" outlineLevel="1" x14ac:dyDescent="0.3">
      <c r="A15" s="14"/>
      <c r="B15" s="150" t="s">
        <v>221</v>
      </c>
      <c r="C15" s="151"/>
      <c r="D15" s="151"/>
      <c r="E15" s="151"/>
      <c r="F15" s="151"/>
      <c r="G15" s="151"/>
      <c r="H15" s="151"/>
      <c r="I15" s="151"/>
      <c r="J15" s="151"/>
      <c r="K15" s="15" t="s">
        <v>222</v>
      </c>
      <c r="L15" s="17">
        <v>49.9</v>
      </c>
      <c r="M15" s="18"/>
      <c r="N15" s="19">
        <f t="shared" si="0"/>
        <v>0</v>
      </c>
      <c r="O15" s="20">
        <v>69.86</v>
      </c>
      <c r="P15" s="21">
        <v>74.849999999999994</v>
      </c>
      <c r="Q15" s="20">
        <v>419.16</v>
      </c>
      <c r="R15" s="31">
        <v>449.1</v>
      </c>
    </row>
    <row r="16" spans="1:20" ht="26.4" customHeight="1" outlineLevel="1" x14ac:dyDescent="0.3">
      <c r="A16" s="14"/>
      <c r="B16" s="150" t="s">
        <v>223</v>
      </c>
      <c r="C16" s="151"/>
      <c r="D16" s="151"/>
      <c r="E16" s="151"/>
      <c r="F16" s="151"/>
      <c r="G16" s="151"/>
      <c r="H16" s="151"/>
      <c r="I16" s="151"/>
      <c r="J16" s="151"/>
      <c r="K16" s="15" t="s">
        <v>224</v>
      </c>
      <c r="L16" s="17">
        <v>72.34</v>
      </c>
      <c r="M16" s="18"/>
      <c r="N16" s="19">
        <f t="shared" si="0"/>
        <v>0</v>
      </c>
      <c r="O16" s="20">
        <v>101.28</v>
      </c>
      <c r="P16" s="21">
        <v>108.51</v>
      </c>
      <c r="Q16" s="20">
        <v>607.67999999999995</v>
      </c>
      <c r="R16" s="31">
        <v>651.05999999999995</v>
      </c>
    </row>
    <row r="17" spans="1:18" ht="26.4" customHeight="1" outlineLevel="1" x14ac:dyDescent="0.3">
      <c r="A17" s="14"/>
      <c r="B17" s="150" t="s">
        <v>225</v>
      </c>
      <c r="C17" s="151"/>
      <c r="D17" s="151"/>
      <c r="E17" s="151"/>
      <c r="F17" s="151"/>
      <c r="G17" s="151"/>
      <c r="H17" s="151"/>
      <c r="I17" s="151"/>
      <c r="J17" s="151"/>
      <c r="K17" s="15" t="s">
        <v>226</v>
      </c>
      <c r="L17" s="17">
        <v>49.9</v>
      </c>
      <c r="M17" s="18"/>
      <c r="N17" s="19">
        <f t="shared" si="0"/>
        <v>0</v>
      </c>
      <c r="O17" s="20">
        <v>69.86</v>
      </c>
      <c r="P17" s="21">
        <v>74.849999999999994</v>
      </c>
      <c r="Q17" s="20">
        <v>419.16</v>
      </c>
      <c r="R17" s="31">
        <v>449.1</v>
      </c>
    </row>
    <row r="18" spans="1:18" ht="26.4" customHeight="1" outlineLevel="1" x14ac:dyDescent="0.3">
      <c r="A18" s="14"/>
      <c r="B18" s="150" t="s">
        <v>227</v>
      </c>
      <c r="C18" s="151"/>
      <c r="D18" s="151"/>
      <c r="E18" s="151"/>
      <c r="F18" s="151"/>
      <c r="G18" s="151"/>
      <c r="H18" s="151"/>
      <c r="I18" s="151"/>
      <c r="J18" s="151"/>
      <c r="K18" s="15" t="s">
        <v>228</v>
      </c>
      <c r="L18" s="17">
        <v>72.34</v>
      </c>
      <c r="M18" s="18"/>
      <c r="N18" s="19">
        <f t="shared" si="0"/>
        <v>0</v>
      </c>
      <c r="O18" s="20">
        <v>101.28</v>
      </c>
      <c r="P18" s="21">
        <v>108.51</v>
      </c>
      <c r="Q18" s="20">
        <v>607.67999999999995</v>
      </c>
      <c r="R18" s="31">
        <v>651.05999999999995</v>
      </c>
    </row>
    <row r="19" spans="1:18" ht="26.4" customHeight="1" outlineLevel="1" x14ac:dyDescent="0.3">
      <c r="A19" s="14"/>
      <c r="B19" s="150" t="s">
        <v>229</v>
      </c>
      <c r="C19" s="151"/>
      <c r="D19" s="151"/>
      <c r="E19" s="151"/>
      <c r="F19" s="151"/>
      <c r="G19" s="151"/>
      <c r="H19" s="151"/>
      <c r="I19" s="151"/>
      <c r="J19" s="151"/>
      <c r="K19" s="15" t="s">
        <v>230</v>
      </c>
      <c r="L19" s="17">
        <v>49.9</v>
      </c>
      <c r="M19" s="18"/>
      <c r="N19" s="19">
        <f t="shared" si="0"/>
        <v>0</v>
      </c>
      <c r="O19" s="20">
        <v>69.86</v>
      </c>
      <c r="P19" s="21">
        <v>74.849999999999994</v>
      </c>
      <c r="Q19" s="20">
        <v>419.16</v>
      </c>
      <c r="R19" s="31">
        <v>449.1</v>
      </c>
    </row>
    <row r="20" spans="1:18" ht="26.4" customHeight="1" outlineLevel="1" x14ac:dyDescent="0.3">
      <c r="A20" s="14"/>
      <c r="B20" s="150" t="s">
        <v>231</v>
      </c>
      <c r="C20" s="151"/>
      <c r="D20" s="151"/>
      <c r="E20" s="151"/>
      <c r="F20" s="151"/>
      <c r="G20" s="151"/>
      <c r="H20" s="151"/>
      <c r="I20" s="151"/>
      <c r="J20" s="151"/>
      <c r="K20" s="15" t="s">
        <v>232</v>
      </c>
      <c r="L20" s="17">
        <v>72.34</v>
      </c>
      <c r="M20" s="18"/>
      <c r="N20" s="19">
        <f t="shared" si="0"/>
        <v>0</v>
      </c>
      <c r="O20" s="20">
        <v>101.28</v>
      </c>
      <c r="P20" s="21">
        <v>108.51</v>
      </c>
      <c r="Q20" s="20">
        <v>607.67999999999995</v>
      </c>
      <c r="R20" s="31">
        <v>651.05999999999995</v>
      </c>
    </row>
    <row r="21" spans="1:18" ht="26.4" customHeight="1" outlineLevel="1" x14ac:dyDescent="0.3">
      <c r="A21" s="14"/>
      <c r="B21" s="150" t="s">
        <v>233</v>
      </c>
      <c r="C21" s="151"/>
      <c r="D21" s="151"/>
      <c r="E21" s="151"/>
      <c r="F21" s="151"/>
      <c r="G21" s="151"/>
      <c r="H21" s="151"/>
      <c r="I21" s="151"/>
      <c r="J21" s="151"/>
      <c r="K21" s="15" t="s">
        <v>234</v>
      </c>
      <c r="L21" s="17">
        <v>72.34</v>
      </c>
      <c r="M21" s="18"/>
      <c r="N21" s="19">
        <f t="shared" si="0"/>
        <v>0</v>
      </c>
      <c r="O21" s="20">
        <v>101.28</v>
      </c>
      <c r="P21" s="21">
        <v>108.51</v>
      </c>
      <c r="Q21" s="20">
        <v>607.67999999999995</v>
      </c>
      <c r="R21" s="31">
        <v>651.05999999999995</v>
      </c>
    </row>
    <row r="22" spans="1:18" ht="26.4" customHeight="1" outlineLevel="1" x14ac:dyDescent="0.3">
      <c r="A22" s="14"/>
      <c r="B22" s="150" t="s">
        <v>235</v>
      </c>
      <c r="C22" s="151"/>
      <c r="D22" s="151"/>
      <c r="E22" s="151"/>
      <c r="F22" s="151"/>
      <c r="G22" s="151"/>
      <c r="H22" s="151"/>
      <c r="I22" s="151"/>
      <c r="J22" s="151"/>
      <c r="K22" s="15" t="s">
        <v>236</v>
      </c>
      <c r="L22" s="17">
        <v>49.9</v>
      </c>
      <c r="M22" s="18"/>
      <c r="N22" s="19">
        <f t="shared" si="0"/>
        <v>0</v>
      </c>
      <c r="O22" s="20">
        <v>69.86</v>
      </c>
      <c r="P22" s="21">
        <v>74.849999999999994</v>
      </c>
      <c r="Q22" s="20">
        <v>419.16</v>
      </c>
      <c r="R22" s="31">
        <v>449.1</v>
      </c>
    </row>
    <row r="23" spans="1:18" ht="26.4" customHeight="1" outlineLevel="1" x14ac:dyDescent="0.3">
      <c r="A23" s="14"/>
      <c r="B23" s="150" t="s">
        <v>237</v>
      </c>
      <c r="C23" s="151"/>
      <c r="D23" s="151"/>
      <c r="E23" s="151"/>
      <c r="F23" s="151"/>
      <c r="G23" s="151"/>
      <c r="H23" s="151"/>
      <c r="I23" s="151"/>
      <c r="J23" s="151"/>
      <c r="K23" s="15" t="s">
        <v>238</v>
      </c>
      <c r="L23" s="17">
        <v>49.9</v>
      </c>
      <c r="M23" s="18"/>
      <c r="N23" s="19">
        <f t="shared" si="0"/>
        <v>0</v>
      </c>
      <c r="O23" s="20">
        <v>69.86</v>
      </c>
      <c r="P23" s="21">
        <v>74.849999999999994</v>
      </c>
      <c r="Q23" s="20">
        <v>419.16</v>
      </c>
      <c r="R23" s="31">
        <v>449.1</v>
      </c>
    </row>
    <row r="24" spans="1:18" ht="26.4" customHeight="1" outlineLevel="1" x14ac:dyDescent="0.3">
      <c r="A24" s="14"/>
      <c r="B24" s="152" t="s">
        <v>239</v>
      </c>
      <c r="C24" s="153"/>
      <c r="D24" s="153"/>
      <c r="E24" s="153"/>
      <c r="F24" s="153"/>
      <c r="G24" s="153"/>
      <c r="H24" s="153"/>
      <c r="I24" s="153"/>
      <c r="J24" s="153"/>
      <c r="K24" s="16" t="s">
        <v>240</v>
      </c>
      <c r="L24" s="22">
        <v>72.34</v>
      </c>
      <c r="M24" s="23"/>
      <c r="N24" s="24">
        <f t="shared" si="0"/>
        <v>0</v>
      </c>
      <c r="O24" s="25">
        <v>101.28</v>
      </c>
      <c r="P24" s="26">
        <v>108.51</v>
      </c>
      <c r="Q24" s="25">
        <v>607.67999999999995</v>
      </c>
      <c r="R24" s="32">
        <v>651.05999999999995</v>
      </c>
    </row>
  </sheetData>
  <sheetProtection sheet="1" objects="1"/>
  <mergeCells count="24">
    <mergeCell ref="B19:J19"/>
    <mergeCell ref="B20:J20"/>
    <mergeCell ref="B21:J21"/>
    <mergeCell ref="B22:J22"/>
    <mergeCell ref="B23:J23"/>
    <mergeCell ref="B24:J24"/>
    <mergeCell ref="B13:J13"/>
    <mergeCell ref="B14:J14"/>
    <mergeCell ref="B15:J15"/>
    <mergeCell ref="B16:J16"/>
    <mergeCell ref="B17:J17"/>
    <mergeCell ref="B18:J18"/>
    <mergeCell ref="B7:J7"/>
    <mergeCell ref="B8:J8"/>
    <mergeCell ref="B9:J9"/>
    <mergeCell ref="B10:J10"/>
    <mergeCell ref="B11:J11"/>
    <mergeCell ref="B12:J12"/>
    <mergeCell ref="B1:J1"/>
    <mergeCell ref="B2:J2"/>
    <mergeCell ref="B3:J3"/>
    <mergeCell ref="B4:J4"/>
    <mergeCell ref="B5:J5"/>
    <mergeCell ref="B6:J6"/>
  </mergeCells>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36E4-0121-4C53-B181-A04180CAC32D}">
  <sheetPr>
    <tabColor theme="7"/>
  </sheetPr>
  <dimension ref="A1"/>
  <sheetViews>
    <sheetView zoomScaleSheetLayoutView="100" workbookViewId="0">
      <selection activeCell="N18" sqref="N18"/>
    </sheetView>
  </sheetViews>
  <sheetFormatPr defaultColWidth="8.88671875" defaultRowHeight="14.4" x14ac:dyDescent="0.3"/>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3432-959A-4A88-B8F9-D1D62DC7E402}">
  <sheetPr>
    <tabColor theme="9" tint="0.59999389629810485"/>
  </sheetPr>
  <dimension ref="A1:IV8"/>
  <sheetViews>
    <sheetView zoomScale="70" zoomScaleSheetLayoutView="100" workbookViewId="0">
      <selection activeCell="K9" sqref="K9"/>
    </sheetView>
  </sheetViews>
  <sheetFormatPr defaultColWidth="9.109375" defaultRowHeight="74.400000000000006" customHeight="1" x14ac:dyDescent="0.3"/>
  <cols>
    <col min="1" max="1" width="11.33203125" style="1" customWidth="1"/>
    <col min="2" max="2" width="13.109375" style="1" customWidth="1"/>
    <col min="3" max="3" width="38.44140625" style="1" customWidth="1"/>
    <col min="4" max="8" width="18.109375" style="1" customWidth="1"/>
    <col min="9" max="9" width="21" style="1" customWidth="1"/>
    <col min="10" max="10" width="15.77734375" style="1" customWidth="1"/>
    <col min="11" max="249" width="9.109375" style="1"/>
    <col min="250" max="250" width="3.88671875" style="1" customWidth="1"/>
    <col min="251" max="251" width="12" style="1" customWidth="1"/>
    <col min="252" max="252" width="39.33203125" style="1" customWidth="1"/>
    <col min="253" max="253" width="12.6640625" style="1" customWidth="1"/>
    <col min="254" max="254" width="14.6640625" style="1" customWidth="1"/>
    <col min="255" max="255" width="11.44140625" style="1" customWidth="1"/>
    <col min="256" max="256" width="11.109375" style="1" customWidth="1"/>
  </cols>
  <sheetData>
    <row r="1" spans="1:10" s="1" customFormat="1" ht="58.05" customHeight="1" x14ac:dyDescent="0.3">
      <c r="A1" s="2" t="s">
        <v>145</v>
      </c>
      <c r="B1" s="2" t="s">
        <v>241</v>
      </c>
      <c r="C1" s="2" t="s">
        <v>147</v>
      </c>
      <c r="D1" s="3" t="s">
        <v>242</v>
      </c>
      <c r="E1" s="3" t="s">
        <v>149</v>
      </c>
      <c r="F1" s="3" t="s">
        <v>14</v>
      </c>
      <c r="G1" s="3" t="s">
        <v>243</v>
      </c>
      <c r="H1" s="3" t="s">
        <v>244</v>
      </c>
      <c r="I1" s="9" t="s">
        <v>152</v>
      </c>
      <c r="J1" s="10">
        <f>SUM(F2:F8)</f>
        <v>1474.8</v>
      </c>
    </row>
    <row r="2" spans="1:10" s="1" customFormat="1" ht="74.400000000000006" customHeight="1" x14ac:dyDescent="0.3">
      <c r="A2" s="4">
        <v>1</v>
      </c>
      <c r="B2" s="5"/>
      <c r="C2" s="6" t="s">
        <v>245</v>
      </c>
      <c r="D2" s="7">
        <v>49.16</v>
      </c>
      <c r="E2" s="8">
        <v>10</v>
      </c>
      <c r="F2" s="7">
        <f>D2*E2</f>
        <v>491.59999999999997</v>
      </c>
      <c r="G2" s="7">
        <v>68.819999999999993</v>
      </c>
      <c r="H2" s="7">
        <v>73.739999999999995</v>
      </c>
    </row>
    <row r="3" spans="1:10" s="1" customFormat="1" ht="74.400000000000006" customHeight="1" x14ac:dyDescent="0.3">
      <c r="A3" s="4">
        <v>2</v>
      </c>
      <c r="B3" s="5"/>
      <c r="C3" s="6" t="s">
        <v>246</v>
      </c>
      <c r="D3" s="7">
        <v>49.16</v>
      </c>
      <c r="E3" s="8">
        <v>20</v>
      </c>
      <c r="F3" s="7">
        <f t="shared" ref="F3:F8" si="0">D3*E3</f>
        <v>983.19999999999993</v>
      </c>
      <c r="G3" s="7">
        <v>68.819999999999993</v>
      </c>
      <c r="H3" s="7">
        <v>73.739999999999995</v>
      </c>
    </row>
    <row r="4" spans="1:10" s="1" customFormat="1" ht="74.400000000000006" customHeight="1" x14ac:dyDescent="0.3">
      <c r="A4" s="4">
        <v>3</v>
      </c>
      <c r="B4" s="5"/>
      <c r="C4" s="6" t="s">
        <v>247</v>
      </c>
      <c r="D4" s="7">
        <v>49.16</v>
      </c>
      <c r="E4" s="8"/>
      <c r="F4" s="7">
        <f t="shared" si="0"/>
        <v>0</v>
      </c>
      <c r="G4" s="7">
        <v>68.819999999999993</v>
      </c>
      <c r="H4" s="7">
        <v>73.739999999999995</v>
      </c>
    </row>
    <row r="5" spans="1:10" s="1" customFormat="1" ht="74.400000000000006" customHeight="1" x14ac:dyDescent="0.3">
      <c r="A5" s="4">
        <v>4</v>
      </c>
      <c r="B5" s="6"/>
      <c r="C5" s="6" t="s">
        <v>248</v>
      </c>
      <c r="D5" s="7">
        <v>49.16</v>
      </c>
      <c r="E5" s="8"/>
      <c r="F5" s="7">
        <f t="shared" si="0"/>
        <v>0</v>
      </c>
      <c r="G5" s="7">
        <v>68.819999999999993</v>
      </c>
      <c r="H5" s="7">
        <v>73.739999999999995</v>
      </c>
    </row>
    <row r="6" spans="1:10" s="1" customFormat="1" ht="74.400000000000006" customHeight="1" x14ac:dyDescent="0.3">
      <c r="A6" s="4">
        <v>5</v>
      </c>
      <c r="B6" s="5"/>
      <c r="C6" s="6" t="s">
        <v>249</v>
      </c>
      <c r="D6" s="7">
        <v>49.16</v>
      </c>
      <c r="E6" s="8"/>
      <c r="F6" s="7">
        <f t="shared" si="0"/>
        <v>0</v>
      </c>
      <c r="G6" s="7">
        <v>68.819999999999993</v>
      </c>
      <c r="H6" s="7">
        <v>73.739999999999995</v>
      </c>
    </row>
    <row r="7" spans="1:10" s="1" customFormat="1" ht="74.400000000000006" customHeight="1" x14ac:dyDescent="0.3">
      <c r="A7" s="4">
        <v>6</v>
      </c>
      <c r="B7" s="5"/>
      <c r="C7" s="6" t="s">
        <v>250</v>
      </c>
      <c r="D7" s="7">
        <v>49.16</v>
      </c>
      <c r="E7" s="8"/>
      <c r="F7" s="7">
        <f t="shared" si="0"/>
        <v>0</v>
      </c>
      <c r="G7" s="7">
        <v>68.819999999999993</v>
      </c>
      <c r="H7" s="7">
        <v>73.739999999999995</v>
      </c>
    </row>
    <row r="8" spans="1:10" s="1" customFormat="1" ht="74.400000000000006" customHeight="1" x14ac:dyDescent="0.3">
      <c r="A8" s="4">
        <v>7</v>
      </c>
      <c r="B8" s="5"/>
      <c r="C8" s="6" t="s">
        <v>251</v>
      </c>
      <c r="D8" s="7">
        <v>49.16</v>
      </c>
      <c r="E8" s="8"/>
      <c r="F8" s="7">
        <f t="shared" si="0"/>
        <v>0</v>
      </c>
      <c r="G8" s="7">
        <v>68.819999999999993</v>
      </c>
      <c r="H8" s="7">
        <v>73.739999999999995</v>
      </c>
    </row>
  </sheetData>
  <sheetProtection sheet="1" objects="1"/>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A9D34-A180-4D01-9B2A-98BD942CD350}">
  <sheetPr>
    <tabColor theme="9" tint="0.59999389629810485"/>
  </sheetPr>
  <dimension ref="A1"/>
  <sheetViews>
    <sheetView zoomScaleSheetLayoutView="100" workbookViewId="0">
      <selection activeCell="R18" sqref="R18"/>
    </sheetView>
  </sheetViews>
  <sheetFormatPr defaultColWidth="8.88671875" defaultRowHeight="14.4" x14ac:dyDescent="0.3"/>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allowEditUser>
</file>

<file path=customXml/itemProps1.xml><?xml version="1.0" encoding="utf-8"?>
<ds:datastoreItem xmlns:ds="http://schemas.openxmlformats.org/officeDocument/2006/customXml" ds:itemID="{5A5607D9-04D2-4DE1-AC0E-A7772F01BC7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POTION &amp; LEMONARDO</vt:lpstr>
      <vt:lpstr>Лог. данные</vt:lpstr>
      <vt:lpstr>APARAN</vt:lpstr>
      <vt:lpstr>Лог. данные(Апаран)</vt:lpstr>
      <vt:lpstr>ВКУС ГОДА</vt:lpstr>
      <vt:lpstr>Лог. данные (Вкус года)</vt:lpstr>
      <vt:lpstr>FRESHBOOM</vt:lpstr>
      <vt:lpstr>Лог. данные (FB)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Наталия Федорова</cp:lastModifiedBy>
  <dcterms:created xsi:type="dcterms:W3CDTF">2024-10-23T20:05:00Z</dcterms:created>
  <dcterms:modified xsi:type="dcterms:W3CDTF">2024-12-08T11:06:38Z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719BFB65D2EF4201BA053965A03DD744_13</vt:lpwstr>
  </property>
  <property fmtid="{D5CDD505-2E9C-101B-9397-08002B2CF9AE}" pid="3" name="KSOProductBuildVer">
    <vt:lpwstr>1049-12.2.0.18911</vt:lpwstr>
  </property>
</Properties>
</file>