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tyush\Desktop\РИДС-ИНСТРУМЕНТЫ\Прайсы проработки РИДС\Прайс для отправки клиентам\"/>
    </mc:Choice>
  </mc:AlternateContent>
  <xr:revisionPtr revIDLastSave="0" documentId="13_ncr:1_{09EBCA34-5E58-482F-8B4C-FCEED1E74CA6}" xr6:coauthVersionLast="47" xr6:coauthVersionMax="47" xr10:uidLastSave="{00000000-0000-0000-0000-000000000000}"/>
  <bookViews>
    <workbookView xWindow="-110" yWindow="-110" windowWidth="25420" windowHeight="16300" xr2:uid="{00000000-000D-0000-FFFF-FFFF00000000}"/>
  </bookViews>
  <sheets>
    <sheet name="Триммерная продукция." sheetId="1" r:id="rId1"/>
  </sheets>
  <definedNames>
    <definedName name="Excel_BuiltIn__FilterDatabase_1_1">NA()</definedName>
    <definedName name="Excel_BuiltIn_Print_Area_10" localSheetId="0">#REF!</definedName>
    <definedName name="Excel_BuiltIn_Print_Area_10">#REF!</definedName>
    <definedName name="Excel_BuiltIn_Print_Area_11" localSheetId="0">#REF!</definedName>
    <definedName name="Excel_BuiltIn_Print_Area_11">#REF!</definedName>
    <definedName name="Excel_BuiltIn_Print_Area_12" localSheetId="0">#REF!</definedName>
    <definedName name="Excel_BuiltIn_Print_Area_12">#REF!</definedName>
    <definedName name="Excel_BuiltIn_Print_Area_13" localSheetId="0">#REF!</definedName>
    <definedName name="Excel_BuiltIn_Print_Area_13">#REF!</definedName>
    <definedName name="Excel_BuiltIn_Print_Area_14" localSheetId="0">#REF!</definedName>
    <definedName name="Excel_BuiltIn_Print_Area_14">#REF!</definedName>
    <definedName name="Excel_BuiltIn_Print_Area_4" localSheetId="0">#REF!</definedName>
    <definedName name="Excel_BuiltIn_Print_Area_4">#REF!</definedName>
    <definedName name="Excel_BuiltIn_Print_Area_5" localSheetId="0">#REF!</definedName>
    <definedName name="Excel_BuiltIn_Print_Area_5">#REF!</definedName>
    <definedName name="Excel_BuiltIn_Print_Area_6" localSheetId="0">#REF!</definedName>
    <definedName name="Excel_BuiltIn_Print_Area_6">#REF!</definedName>
    <definedName name="Excel_BuiltIn_Print_Area_7" localSheetId="0">#REF!</definedName>
    <definedName name="Excel_BuiltIn_Print_Area_7">#REF!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qwerty">#REF!</definedName>
    <definedName name="оапоаполп">#REF!</definedName>
    <definedName name="_xlnm.Print_Area" localSheetId="0">'Триммерная продукция.'!$A$4:$H$136</definedName>
  </definedNames>
  <calcPr calcId="181029"/>
</workbook>
</file>

<file path=xl/calcChain.xml><?xml version="1.0" encoding="utf-8"?>
<calcChain xmlns="http://schemas.openxmlformats.org/spreadsheetml/2006/main">
  <c r="K9" i="1" l="1"/>
  <c r="J9" i="1"/>
  <c r="L22" i="1"/>
  <c r="M22" i="1"/>
  <c r="L23" i="1"/>
  <c r="M23" i="1"/>
  <c r="L24" i="1"/>
  <c r="M24" i="1"/>
  <c r="L25" i="1"/>
  <c r="M25" i="1"/>
  <c r="L26" i="1"/>
  <c r="M26" i="1"/>
  <c r="L27" i="1"/>
  <c r="L32" i="1"/>
  <c r="M32" i="1"/>
  <c r="L33" i="1"/>
  <c r="M33" i="1"/>
  <c r="L34" i="1"/>
  <c r="M34" i="1"/>
  <c r="L40" i="1"/>
  <c r="M40" i="1"/>
  <c r="L41" i="1"/>
  <c r="M41" i="1"/>
  <c r="L42" i="1"/>
  <c r="M42" i="1"/>
  <c r="L43" i="1"/>
  <c r="M43" i="1"/>
  <c r="L44" i="1"/>
  <c r="M44" i="1"/>
  <c r="L45" i="1"/>
  <c r="M45" i="1"/>
  <c r="L46" i="1"/>
  <c r="M46" i="1"/>
  <c r="L47" i="1"/>
  <c r="L60" i="1"/>
  <c r="M60" i="1"/>
  <c r="L61" i="1"/>
  <c r="M61" i="1"/>
  <c r="L62" i="1"/>
  <c r="M62" i="1"/>
  <c r="L63" i="1"/>
  <c r="M63" i="1"/>
  <c r="L64" i="1"/>
  <c r="M64" i="1"/>
  <c r="L65" i="1"/>
  <c r="M65" i="1"/>
  <c r="L66" i="1"/>
  <c r="M66" i="1"/>
  <c r="L67" i="1"/>
  <c r="M76" i="1"/>
  <c r="L77" i="1"/>
  <c r="L80" i="1"/>
  <c r="M80" i="1"/>
  <c r="L81" i="1"/>
  <c r="M81" i="1"/>
  <c r="L82" i="1"/>
  <c r="M82" i="1"/>
  <c r="L83" i="1"/>
  <c r="M83" i="1"/>
  <c r="L84" i="1"/>
  <c r="M84" i="1"/>
  <c r="L85" i="1"/>
  <c r="M85" i="1"/>
  <c r="L86" i="1"/>
  <c r="M86" i="1"/>
  <c r="L87" i="1"/>
  <c r="L92" i="1"/>
  <c r="M92" i="1"/>
  <c r="L93" i="1"/>
  <c r="M93" i="1"/>
  <c r="L94" i="1"/>
  <c r="M94" i="1"/>
  <c r="L95" i="1"/>
  <c r="M95" i="1"/>
  <c r="L100" i="1"/>
  <c r="M100" i="1"/>
  <c r="L101" i="1"/>
  <c r="M101" i="1"/>
  <c r="L102" i="1"/>
  <c r="M102" i="1"/>
  <c r="L103" i="1"/>
  <c r="M103" i="1"/>
  <c r="L104" i="1"/>
  <c r="M104" i="1"/>
  <c r="L105" i="1"/>
  <c r="M105" i="1"/>
  <c r="L106" i="1"/>
  <c r="M106" i="1"/>
  <c r="L107" i="1"/>
  <c r="M111" i="1"/>
  <c r="L112" i="1"/>
  <c r="L120" i="1"/>
  <c r="M120" i="1"/>
  <c r="L121" i="1"/>
  <c r="M121" i="1"/>
  <c r="L122" i="1"/>
  <c r="M122" i="1"/>
  <c r="L123" i="1"/>
  <c r="M123" i="1"/>
  <c r="L124" i="1"/>
  <c r="M124" i="1"/>
  <c r="L125" i="1"/>
  <c r="M125" i="1"/>
  <c r="L126" i="1"/>
  <c r="M126" i="1"/>
  <c r="L127" i="1"/>
  <c r="L140" i="1"/>
  <c r="M140" i="1"/>
  <c r="L141" i="1"/>
  <c r="M141" i="1"/>
  <c r="L142" i="1"/>
  <c r="M142" i="1"/>
  <c r="L143" i="1"/>
  <c r="M143" i="1"/>
  <c r="L144" i="1"/>
  <c r="M144" i="1"/>
  <c r="L145" i="1"/>
  <c r="M145" i="1"/>
  <c r="L146" i="1"/>
  <c r="M146" i="1"/>
  <c r="L147" i="1"/>
  <c r="M151" i="1"/>
  <c r="L152" i="1"/>
  <c r="M152" i="1"/>
  <c r="L153" i="1"/>
  <c r="M153" i="1"/>
  <c r="L154" i="1"/>
  <c r="M154" i="1"/>
  <c r="L155" i="1"/>
  <c r="M155" i="1"/>
  <c r="L160" i="1"/>
  <c r="M160" i="1"/>
  <c r="L161" i="1"/>
  <c r="M161" i="1"/>
  <c r="L162" i="1"/>
  <c r="M162" i="1"/>
  <c r="L163" i="1"/>
  <c r="M163" i="1"/>
  <c r="L164" i="1"/>
  <c r="M164" i="1"/>
  <c r="L165" i="1"/>
  <c r="M165" i="1"/>
  <c r="L166" i="1"/>
  <c r="M166" i="1"/>
  <c r="L167" i="1"/>
  <c r="M171" i="1"/>
  <c r="L172" i="1"/>
  <c r="L180" i="1"/>
  <c r="M180" i="1"/>
  <c r="L181" i="1"/>
  <c r="M181" i="1"/>
  <c r="L182" i="1"/>
  <c r="M182" i="1"/>
  <c r="L183" i="1"/>
  <c r="M183" i="1"/>
  <c r="L184" i="1"/>
  <c r="M184" i="1"/>
  <c r="L185" i="1"/>
  <c r="M185" i="1"/>
  <c r="L186" i="1"/>
  <c r="M186" i="1"/>
  <c r="L187" i="1"/>
  <c r="M196" i="1"/>
  <c r="L197" i="1"/>
  <c r="L200" i="1"/>
  <c r="M200" i="1"/>
  <c r="L201" i="1"/>
  <c r="M201" i="1"/>
  <c r="L202" i="1"/>
  <c r="M202" i="1"/>
  <c r="L203" i="1"/>
  <c r="M203" i="1"/>
  <c r="L204" i="1"/>
  <c r="M204" i="1"/>
  <c r="L205" i="1"/>
  <c r="M205" i="1"/>
  <c r="L206" i="1"/>
  <c r="M206" i="1"/>
  <c r="L207" i="1"/>
  <c r="M211" i="1"/>
  <c r="L212" i="1"/>
  <c r="M212" i="1"/>
  <c r="L213" i="1"/>
  <c r="M213" i="1"/>
  <c r="L214" i="1"/>
  <c r="M214" i="1"/>
  <c r="L215" i="1"/>
  <c r="K40" i="1"/>
  <c r="K49" i="1"/>
  <c r="K50" i="1"/>
  <c r="K51" i="1"/>
  <c r="K52" i="1"/>
  <c r="K60" i="1"/>
  <c r="K69" i="1"/>
  <c r="K70" i="1"/>
  <c r="K71" i="1"/>
  <c r="K72" i="1"/>
  <c r="K73" i="1"/>
  <c r="K74" i="1"/>
  <c r="K75" i="1"/>
  <c r="K76" i="1"/>
  <c r="K77" i="1"/>
  <c r="K78" i="1"/>
  <c r="K79" i="1"/>
  <c r="K80" i="1"/>
  <c r="K100" i="1"/>
  <c r="K109" i="1"/>
  <c r="K110" i="1"/>
  <c r="K111" i="1"/>
  <c r="K112" i="1"/>
  <c r="K113" i="1"/>
  <c r="K114" i="1"/>
  <c r="K115" i="1"/>
  <c r="K116" i="1"/>
  <c r="K120" i="1"/>
  <c r="K140" i="1"/>
  <c r="K149" i="1"/>
  <c r="K150" i="1"/>
  <c r="K151" i="1"/>
  <c r="K152" i="1"/>
  <c r="K160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200" i="1"/>
  <c r="K209" i="1"/>
  <c r="K210" i="1"/>
  <c r="K211" i="1"/>
  <c r="K212" i="1"/>
  <c r="K213" i="1"/>
  <c r="K214" i="1"/>
  <c r="K215" i="1"/>
  <c r="J21" i="1"/>
  <c r="M21" i="1" s="1"/>
  <c r="J19" i="1"/>
  <c r="L19" i="1" s="1"/>
  <c r="M15" i="1"/>
  <c r="M16" i="1"/>
  <c r="L15" i="1"/>
  <c r="L16" i="1"/>
  <c r="K14" i="1"/>
  <c r="K15" i="1"/>
  <c r="K16" i="1"/>
  <c r="K17" i="1"/>
  <c r="J10" i="1"/>
  <c r="J214" i="1"/>
  <c r="J22" i="1"/>
  <c r="K22" i="1" s="1"/>
  <c r="J23" i="1"/>
  <c r="K23" i="1" s="1"/>
  <c r="J24" i="1"/>
  <c r="K24" i="1" s="1"/>
  <c r="J25" i="1"/>
  <c r="K25" i="1" s="1"/>
  <c r="J26" i="1"/>
  <c r="K26" i="1" s="1"/>
  <c r="J27" i="1"/>
  <c r="M27" i="1" s="1"/>
  <c r="J28" i="1"/>
  <c r="J29" i="1"/>
  <c r="K29" i="1" s="1"/>
  <c r="J30" i="1"/>
  <c r="J31" i="1"/>
  <c r="J32" i="1"/>
  <c r="K32" i="1" s="1"/>
  <c r="J33" i="1"/>
  <c r="K33" i="1" s="1"/>
  <c r="J34" i="1"/>
  <c r="K34" i="1" s="1"/>
  <c r="J35" i="1"/>
  <c r="L35" i="1" s="1"/>
  <c r="J36" i="1"/>
  <c r="L36" i="1" s="1"/>
  <c r="J37" i="1"/>
  <c r="M37" i="1" s="1"/>
  <c r="J38" i="1"/>
  <c r="J39" i="1"/>
  <c r="K39" i="1" s="1"/>
  <c r="J40" i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M47" i="1" s="1"/>
  <c r="J48" i="1"/>
  <c r="J49" i="1"/>
  <c r="J50" i="1"/>
  <c r="J51" i="1"/>
  <c r="J52" i="1"/>
  <c r="L52" i="1" s="1"/>
  <c r="J53" i="1"/>
  <c r="K53" i="1" s="1"/>
  <c r="J54" i="1"/>
  <c r="K54" i="1" s="1"/>
  <c r="J55" i="1"/>
  <c r="K55" i="1" s="1"/>
  <c r="J56" i="1"/>
  <c r="K56" i="1" s="1"/>
  <c r="J57" i="1"/>
  <c r="M57" i="1" s="1"/>
  <c r="J58" i="1"/>
  <c r="J59" i="1"/>
  <c r="J60" i="1"/>
  <c r="J61" i="1"/>
  <c r="K61" i="1" s="1"/>
  <c r="J62" i="1"/>
  <c r="K62" i="1" s="1"/>
  <c r="J63" i="1"/>
  <c r="K63" i="1" s="1"/>
  <c r="J64" i="1"/>
  <c r="K64" i="1" s="1"/>
  <c r="J65" i="1"/>
  <c r="K65" i="1" s="1"/>
  <c r="J66" i="1"/>
  <c r="K66" i="1" s="1"/>
  <c r="J67" i="1"/>
  <c r="M67" i="1" s="1"/>
  <c r="J68" i="1"/>
  <c r="J69" i="1"/>
  <c r="J70" i="1"/>
  <c r="J71" i="1"/>
  <c r="J72" i="1"/>
  <c r="L72" i="1" s="1"/>
  <c r="J73" i="1"/>
  <c r="M73" i="1" s="1"/>
  <c r="J74" i="1"/>
  <c r="L74" i="1" s="1"/>
  <c r="J75" i="1"/>
  <c r="L75" i="1" s="1"/>
  <c r="J76" i="1"/>
  <c r="L76" i="1" s="1"/>
  <c r="J77" i="1"/>
  <c r="M77" i="1" s="1"/>
  <c r="J78" i="1"/>
  <c r="J79" i="1"/>
  <c r="J80" i="1"/>
  <c r="J81" i="1"/>
  <c r="K81" i="1" s="1"/>
  <c r="J82" i="1"/>
  <c r="K82" i="1" s="1"/>
  <c r="J83" i="1"/>
  <c r="K83" i="1" s="1"/>
  <c r="J84" i="1"/>
  <c r="K84" i="1" s="1"/>
  <c r="J85" i="1"/>
  <c r="K85" i="1" s="1"/>
  <c r="J86" i="1"/>
  <c r="K86" i="1" s="1"/>
  <c r="J87" i="1"/>
  <c r="M87" i="1" s="1"/>
  <c r="J88" i="1"/>
  <c r="J89" i="1"/>
  <c r="J90" i="1"/>
  <c r="J91" i="1"/>
  <c r="J92" i="1"/>
  <c r="K92" i="1" s="1"/>
  <c r="J93" i="1"/>
  <c r="K93" i="1" s="1"/>
  <c r="J94" i="1"/>
  <c r="K94" i="1" s="1"/>
  <c r="J95" i="1"/>
  <c r="K95" i="1" s="1"/>
  <c r="J96" i="1"/>
  <c r="L96" i="1" s="1"/>
  <c r="J97" i="1"/>
  <c r="M97" i="1" s="1"/>
  <c r="J98" i="1"/>
  <c r="J99" i="1"/>
  <c r="J100" i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M107" i="1" s="1"/>
  <c r="J108" i="1"/>
  <c r="J109" i="1"/>
  <c r="J110" i="1"/>
  <c r="J111" i="1"/>
  <c r="L111" i="1" s="1"/>
  <c r="J112" i="1"/>
  <c r="M112" i="1" s="1"/>
  <c r="J113" i="1"/>
  <c r="M113" i="1" s="1"/>
  <c r="J114" i="1"/>
  <c r="L114" i="1" s="1"/>
  <c r="J115" i="1"/>
  <c r="L115" i="1" s="1"/>
  <c r="J116" i="1"/>
  <c r="L116" i="1" s="1"/>
  <c r="J117" i="1"/>
  <c r="M117" i="1" s="1"/>
  <c r="J118" i="1"/>
  <c r="K118" i="1" s="1"/>
  <c r="J119" i="1"/>
  <c r="J120" i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K126" i="1" s="1"/>
  <c r="J127" i="1"/>
  <c r="M127" i="1" s="1"/>
  <c r="J128" i="1"/>
  <c r="J129" i="1"/>
  <c r="J130" i="1"/>
  <c r="J131" i="1"/>
  <c r="K131" i="1" s="1"/>
  <c r="J132" i="1"/>
  <c r="M132" i="1" s="1"/>
  <c r="J133" i="1"/>
  <c r="L133" i="1" s="1"/>
  <c r="J134" i="1"/>
  <c r="L134" i="1" s="1"/>
  <c r="J135" i="1"/>
  <c r="M135" i="1" s="1"/>
  <c r="J136" i="1"/>
  <c r="M136" i="1" s="1"/>
  <c r="J137" i="1"/>
  <c r="M137" i="1" s="1"/>
  <c r="J138" i="1"/>
  <c r="J139" i="1"/>
  <c r="J140" i="1"/>
  <c r="J141" i="1"/>
  <c r="K141" i="1" s="1"/>
  <c r="J142" i="1"/>
  <c r="K142" i="1" s="1"/>
  <c r="J143" i="1"/>
  <c r="K143" i="1" s="1"/>
  <c r="J144" i="1"/>
  <c r="K144" i="1" s="1"/>
  <c r="J145" i="1"/>
  <c r="K145" i="1" s="1"/>
  <c r="J146" i="1"/>
  <c r="K146" i="1" s="1"/>
  <c r="J147" i="1"/>
  <c r="M147" i="1" s="1"/>
  <c r="J148" i="1"/>
  <c r="J149" i="1"/>
  <c r="J150" i="1"/>
  <c r="J151" i="1"/>
  <c r="L151" i="1" s="1"/>
  <c r="J152" i="1"/>
  <c r="J153" i="1"/>
  <c r="K153" i="1" s="1"/>
  <c r="J154" i="1"/>
  <c r="K154" i="1" s="1"/>
  <c r="J155" i="1"/>
  <c r="K155" i="1" s="1"/>
  <c r="J156" i="1"/>
  <c r="L156" i="1" s="1"/>
  <c r="J157" i="1"/>
  <c r="M157" i="1" s="1"/>
  <c r="J158" i="1"/>
  <c r="J159" i="1"/>
  <c r="K159" i="1" s="1"/>
  <c r="J160" i="1"/>
  <c r="J161" i="1"/>
  <c r="K161" i="1" s="1"/>
  <c r="J162" i="1"/>
  <c r="K162" i="1" s="1"/>
  <c r="J163" i="1"/>
  <c r="K163" i="1" s="1"/>
  <c r="J164" i="1"/>
  <c r="K164" i="1" s="1"/>
  <c r="J165" i="1"/>
  <c r="K165" i="1" s="1"/>
  <c r="J166" i="1"/>
  <c r="K166" i="1" s="1"/>
  <c r="J167" i="1"/>
  <c r="M167" i="1" s="1"/>
  <c r="J168" i="1"/>
  <c r="J169" i="1"/>
  <c r="J170" i="1"/>
  <c r="J171" i="1"/>
  <c r="L171" i="1" s="1"/>
  <c r="J172" i="1"/>
  <c r="M172" i="1" s="1"/>
  <c r="J173" i="1"/>
  <c r="M173" i="1" s="1"/>
  <c r="J174" i="1"/>
  <c r="L174" i="1" s="1"/>
  <c r="J175" i="1"/>
  <c r="L175" i="1" s="1"/>
  <c r="J176" i="1"/>
  <c r="L176" i="1" s="1"/>
  <c r="J177" i="1"/>
  <c r="M177" i="1" s="1"/>
  <c r="J178" i="1"/>
  <c r="J179" i="1"/>
  <c r="J180" i="1"/>
  <c r="J181" i="1"/>
  <c r="K181" i="1" s="1"/>
  <c r="J182" i="1"/>
  <c r="K182" i="1" s="1"/>
  <c r="J183" i="1"/>
  <c r="K183" i="1" s="1"/>
  <c r="J184" i="1"/>
  <c r="K184" i="1" s="1"/>
  <c r="J185" i="1"/>
  <c r="K185" i="1" s="1"/>
  <c r="J186" i="1"/>
  <c r="K186" i="1" s="1"/>
  <c r="J187" i="1"/>
  <c r="M187" i="1" s="1"/>
  <c r="J188" i="1"/>
  <c r="J189" i="1"/>
  <c r="J190" i="1"/>
  <c r="J191" i="1"/>
  <c r="L191" i="1" s="1"/>
  <c r="J192" i="1"/>
  <c r="K192" i="1" s="1"/>
  <c r="J193" i="1"/>
  <c r="K193" i="1" s="1"/>
  <c r="J194" i="1"/>
  <c r="K194" i="1" s="1"/>
  <c r="J195" i="1"/>
  <c r="K195" i="1" s="1"/>
  <c r="J196" i="1"/>
  <c r="K196" i="1" s="1"/>
  <c r="J197" i="1"/>
  <c r="M197" i="1" s="1"/>
  <c r="J198" i="1"/>
  <c r="J199" i="1"/>
  <c r="K199" i="1" s="1"/>
  <c r="J200" i="1"/>
  <c r="J201" i="1"/>
  <c r="K201" i="1" s="1"/>
  <c r="J202" i="1"/>
  <c r="K202" i="1" s="1"/>
  <c r="J203" i="1"/>
  <c r="K203" i="1" s="1"/>
  <c r="J204" i="1"/>
  <c r="K204" i="1" s="1"/>
  <c r="J205" i="1"/>
  <c r="K205" i="1" s="1"/>
  <c r="J206" i="1"/>
  <c r="K206" i="1" s="1"/>
  <c r="J207" i="1"/>
  <c r="M207" i="1" s="1"/>
  <c r="J208" i="1"/>
  <c r="J209" i="1"/>
  <c r="J210" i="1"/>
  <c r="J211" i="1"/>
  <c r="L211" i="1" s="1"/>
  <c r="J212" i="1"/>
  <c r="J213" i="1"/>
  <c r="J215" i="1"/>
  <c r="M215" i="1" s="1"/>
  <c r="J216" i="1"/>
  <c r="J17" i="1"/>
  <c r="M17" i="1" s="1"/>
  <c r="J11" i="1"/>
  <c r="M11" i="1" s="1"/>
  <c r="J12" i="1"/>
  <c r="L12" i="1" s="1"/>
  <c r="J13" i="1"/>
  <c r="J14" i="1"/>
  <c r="L14" i="1" s="1"/>
  <c r="J15" i="1"/>
  <c r="J16" i="1"/>
  <c r="M9" i="1" l="1"/>
  <c r="L9" i="1"/>
  <c r="L218" i="1" s="1"/>
  <c r="M13" i="1"/>
  <c r="L13" i="1"/>
  <c r="M179" i="1"/>
  <c r="L179" i="1"/>
  <c r="L139" i="1"/>
  <c r="M139" i="1"/>
  <c r="L119" i="1"/>
  <c r="M119" i="1"/>
  <c r="M99" i="1"/>
  <c r="L99" i="1"/>
  <c r="M59" i="1"/>
  <c r="L59" i="1"/>
  <c r="M10" i="1"/>
  <c r="L10" i="1"/>
  <c r="L178" i="1"/>
  <c r="M178" i="1"/>
  <c r="L158" i="1"/>
  <c r="M158" i="1"/>
  <c r="M138" i="1"/>
  <c r="L138" i="1"/>
  <c r="L98" i="1"/>
  <c r="M98" i="1"/>
  <c r="L78" i="1"/>
  <c r="M78" i="1"/>
  <c r="L38" i="1"/>
  <c r="M38" i="1"/>
  <c r="L137" i="1"/>
  <c r="L196" i="1"/>
  <c r="K138" i="1"/>
  <c r="L136" i="1"/>
  <c r="M75" i="1"/>
  <c r="K137" i="1"/>
  <c r="L195" i="1"/>
  <c r="K12" i="1"/>
  <c r="K136" i="1"/>
  <c r="L135" i="1"/>
  <c r="M74" i="1"/>
  <c r="K135" i="1"/>
  <c r="K35" i="1"/>
  <c r="M134" i="1"/>
  <c r="L57" i="1"/>
  <c r="L91" i="1"/>
  <c r="M91" i="1"/>
  <c r="L51" i="1"/>
  <c r="M51" i="1"/>
  <c r="M31" i="1"/>
  <c r="L31" i="1"/>
  <c r="M193" i="1"/>
  <c r="M170" i="1"/>
  <c r="L170" i="1"/>
  <c r="L130" i="1"/>
  <c r="M130" i="1"/>
  <c r="L90" i="1"/>
  <c r="M90" i="1"/>
  <c r="M70" i="1"/>
  <c r="L70" i="1"/>
  <c r="L30" i="1"/>
  <c r="M30" i="1"/>
  <c r="K197" i="1"/>
  <c r="K133" i="1"/>
  <c r="K97" i="1"/>
  <c r="M176" i="1"/>
  <c r="M116" i="1"/>
  <c r="L73" i="1"/>
  <c r="L209" i="1"/>
  <c r="M209" i="1"/>
  <c r="M169" i="1"/>
  <c r="L169" i="1"/>
  <c r="L129" i="1"/>
  <c r="M129" i="1"/>
  <c r="L89" i="1"/>
  <c r="M89" i="1"/>
  <c r="L49" i="1"/>
  <c r="M49" i="1"/>
  <c r="K96" i="1"/>
  <c r="M192" i="1"/>
  <c r="L208" i="1"/>
  <c r="K208" i="1"/>
  <c r="M208" i="1"/>
  <c r="L148" i="1"/>
  <c r="M148" i="1"/>
  <c r="K148" i="1"/>
  <c r="L128" i="1"/>
  <c r="K128" i="1"/>
  <c r="M128" i="1"/>
  <c r="L88" i="1"/>
  <c r="M88" i="1"/>
  <c r="K88" i="1"/>
  <c r="K68" i="1"/>
  <c r="L68" i="1"/>
  <c r="M68" i="1"/>
  <c r="L28" i="1"/>
  <c r="M28" i="1"/>
  <c r="K28" i="1"/>
  <c r="K59" i="1"/>
  <c r="M175" i="1"/>
  <c r="M115" i="1"/>
  <c r="L55" i="1"/>
  <c r="K158" i="1"/>
  <c r="K30" i="1"/>
  <c r="L132" i="1"/>
  <c r="M54" i="1"/>
  <c r="K157" i="1"/>
  <c r="K129" i="1"/>
  <c r="M174" i="1"/>
  <c r="M114" i="1"/>
  <c r="L54" i="1"/>
  <c r="L37" i="1"/>
  <c r="L53" i="1"/>
  <c r="L11" i="1"/>
  <c r="K90" i="1"/>
  <c r="L21" i="1"/>
  <c r="L173" i="1"/>
  <c r="M156" i="1"/>
  <c r="L113" i="1"/>
  <c r="M96" i="1"/>
  <c r="M52" i="1"/>
  <c r="M35" i="1"/>
  <c r="M199" i="1"/>
  <c r="L199" i="1"/>
  <c r="L159" i="1"/>
  <c r="M159" i="1"/>
  <c r="L79" i="1"/>
  <c r="M79" i="1"/>
  <c r="L39" i="1"/>
  <c r="M39" i="1"/>
  <c r="L198" i="1"/>
  <c r="M198" i="1"/>
  <c r="L118" i="1"/>
  <c r="M118" i="1"/>
  <c r="L58" i="1"/>
  <c r="M58" i="1"/>
  <c r="K139" i="1"/>
  <c r="K216" i="1"/>
  <c r="L216" i="1"/>
  <c r="M216" i="1"/>
  <c r="K38" i="1"/>
  <c r="M195" i="1"/>
  <c r="K13" i="1"/>
  <c r="K37" i="1"/>
  <c r="K36" i="1"/>
  <c r="M194" i="1"/>
  <c r="K11" i="1"/>
  <c r="K99" i="1"/>
  <c r="L194" i="1"/>
  <c r="L131" i="1"/>
  <c r="M131" i="1"/>
  <c r="M71" i="1"/>
  <c r="L71" i="1"/>
  <c r="K10" i="1"/>
  <c r="K218" i="1" s="1"/>
  <c r="K198" i="1"/>
  <c r="K134" i="1"/>
  <c r="K98" i="1"/>
  <c r="L177" i="1"/>
  <c r="L117" i="1"/>
  <c r="M56" i="1"/>
  <c r="M210" i="1"/>
  <c r="L210" i="1"/>
  <c r="M190" i="1"/>
  <c r="L190" i="1"/>
  <c r="L150" i="1"/>
  <c r="M150" i="1"/>
  <c r="M110" i="1"/>
  <c r="L110" i="1"/>
  <c r="L50" i="1"/>
  <c r="M50" i="1"/>
  <c r="L17" i="1"/>
  <c r="L193" i="1"/>
  <c r="M133" i="1"/>
  <c r="L56" i="1"/>
  <c r="L189" i="1"/>
  <c r="M189" i="1"/>
  <c r="L149" i="1"/>
  <c r="M149" i="1"/>
  <c r="L109" i="1"/>
  <c r="M109" i="1"/>
  <c r="L69" i="1"/>
  <c r="M69" i="1"/>
  <c r="M29" i="1"/>
  <c r="L29" i="1"/>
  <c r="K132" i="1"/>
  <c r="M72" i="1"/>
  <c r="M55" i="1"/>
  <c r="L188" i="1"/>
  <c r="M188" i="1"/>
  <c r="K188" i="1"/>
  <c r="K168" i="1"/>
  <c r="L168" i="1"/>
  <c r="M168" i="1"/>
  <c r="K108" i="1"/>
  <c r="L108" i="1"/>
  <c r="M108" i="1"/>
  <c r="L48" i="1"/>
  <c r="K48" i="1"/>
  <c r="M48" i="1"/>
  <c r="K31" i="1"/>
  <c r="L192" i="1"/>
  <c r="K130" i="1"/>
  <c r="K58" i="1"/>
  <c r="M191" i="1"/>
  <c r="K57" i="1"/>
  <c r="M12" i="1"/>
  <c r="K156" i="1"/>
  <c r="K21" i="1"/>
  <c r="M53" i="1"/>
  <c r="M36" i="1"/>
  <c r="K191" i="1"/>
  <c r="K119" i="1"/>
  <c r="K91" i="1"/>
  <c r="L157" i="1"/>
  <c r="L97" i="1"/>
  <c r="K190" i="1"/>
  <c r="K189" i="1"/>
  <c r="K117" i="1"/>
  <c r="K89" i="1"/>
  <c r="K187" i="1"/>
  <c r="K147" i="1"/>
  <c r="K87" i="1"/>
  <c r="K27" i="1"/>
  <c r="K127" i="1"/>
  <c r="K47" i="1"/>
  <c r="M14" i="1"/>
  <c r="K207" i="1"/>
  <c r="K167" i="1"/>
  <c r="K107" i="1"/>
  <c r="K67" i="1"/>
  <c r="M19" i="1"/>
  <c r="K19" i="1"/>
  <c r="M218" i="1" l="1"/>
</calcChain>
</file>

<file path=xl/sharedStrings.xml><?xml version="1.0" encoding="utf-8"?>
<sst xmlns="http://schemas.openxmlformats.org/spreadsheetml/2006/main" count="433" uniqueCount="431">
  <si>
    <t>фото</t>
  </si>
  <si>
    <t>Артикул</t>
  </si>
  <si>
    <t>Кол-во штук в упаковке</t>
  </si>
  <si>
    <t>1. Диски металлические</t>
  </si>
  <si>
    <t xml:space="preserve">      2-х лопастной, 230 х 25,4 мм</t>
  </si>
  <si>
    <t xml:space="preserve">      3-х лопастной, 230 х 25,4 мм</t>
  </si>
  <si>
    <t xml:space="preserve">      4-х лопастной, 230 х 25,4 мм</t>
  </si>
  <si>
    <t>Диск триммерный для мотокосы 2-х лопастной, 255 х 25,4 мм</t>
  </si>
  <si>
    <t>Диск триммерный для мотокосы 3-х лопастной, 255 х 25,4 мм</t>
  </si>
  <si>
    <t>Диск триммерный для мотокосы 3-х лопастной "ЛУЧ" 255 х 25,4 мм</t>
  </si>
  <si>
    <t>Диск триммерный для мотокосы 3-х лопастной "Лепесток", 255 х 25,4 мм</t>
  </si>
  <si>
    <t>Диск триммерный 4-х лопастной, 255 х 25,4 мм</t>
  </si>
  <si>
    <t>Диск триммерный 8-ми зубьевый, 255 х 25,4 мм</t>
  </si>
  <si>
    <t>Леска для триммера, сечение "Х-икс" d=2,4 мм, L=15 м. (подвес)</t>
  </si>
  <si>
    <t>Леска для триммера, сечение "Х-икс" d=2,4 мм, L=30 м. (подвес)</t>
  </si>
  <si>
    <t>Леска для триммера, сечение "Х-икс" d=2,4 мм, L=45 м. (подвес)</t>
  </si>
  <si>
    <t>Леска для триммера, сечение "Х-икс" d=3,0 мм, L=10 м. (подвес)</t>
  </si>
  <si>
    <t>Леска для триммера, сечение "Х-икс" d=3,0 мм, L=15 м. (подвес)</t>
  </si>
  <si>
    <t>Леска для триммера, сечение "Х-икс" d=3,0 мм, L=30 м. (подвес)</t>
  </si>
  <si>
    <t>Леска для триммера, сечение "Х-икс" d=3,0 мм, L=40 м. (подвес)</t>
  </si>
  <si>
    <t>Леска для триммера, сечение "Х-икс" d=3,5 мм, L=10 м. (подвес)</t>
  </si>
  <si>
    <t>Леска для триммера, сечение "Х-икс" d=3,5 мм, L=15 м. (подвес)</t>
  </si>
  <si>
    <t>Леска для триммера, сечение "Х-икс" d=3,5 мм, L=30 м. (подвес)</t>
  </si>
  <si>
    <t>Леска для триммера, сечение "Х-икс" d=3,5 мм, L=40 м. (подвес)</t>
  </si>
  <si>
    <t>Леска для триммера, сечение "Х-икс" d=4,0 мм, L=10 м. (подвес)</t>
  </si>
  <si>
    <t>Леска для триммера, сечение "Х-икс" d=4,0 мм, L=30 м. (подвес)</t>
  </si>
  <si>
    <t>Леска для триммера, сечение "Х-икс" d=4,0 мм, L=15 м. (подвес)</t>
  </si>
  <si>
    <t>Леска для триммера, сечение "Х-икс" d=4,0 мм, L=40 м. (подвес)</t>
  </si>
  <si>
    <t>Леска для триммера, сечение "Звезда" d=1,6 мм, L=12 м. (подвес)</t>
  </si>
  <si>
    <t>Леска для триммера, сечение "Звезда" d=1,6 мм, L=15 м. (подвес)</t>
  </si>
  <si>
    <t>Леска для триммера, сечение "Звезда" d=1,6 мм, L=45 м. (подвес)</t>
  </si>
  <si>
    <t>Леска для триммера, сечение "Звезда" d=2,0 мм, L=12 м. (подвес)</t>
  </si>
  <si>
    <t>Леска для триммера, сечение "Звезда" d=2,0 мм, L=15 м. (подвес)</t>
  </si>
  <si>
    <t>Леска для триммера, сечение "Звезда" d=2,0 мм, L=30 м. (подвес)</t>
  </si>
  <si>
    <t>Леска для триммера, сечение "Звезда" d=2,0 мм, L=45 м. (подвес)</t>
  </si>
  <si>
    <t>Леска для триммера, сечение "Звезда" d=2,4 мм, L=15 м. (подвес)</t>
  </si>
  <si>
    <t>Леска для триммера, сечение "Звезда" d=2,4 мм, L=30 м. (подвес)</t>
  </si>
  <si>
    <t>Леска для триммера, сечение "Звезда" d=2,4 мм, L=12 м. (подвес)</t>
  </si>
  <si>
    <t>Леска для триммера, сечение "Звезда" d=2,4 мм, L=45 м. (подвес)</t>
  </si>
  <si>
    <t>Леска для триммера, сечение "Звезда" d=3,0 мм, L=10 м. (подвес)</t>
  </si>
  <si>
    <t>Леска для триммера, сечение "Звезда" d=3,0 мм, L=15 м. (подвес)</t>
  </si>
  <si>
    <t>Леска для триммера, сечение "Звезда" d=3,0 мм, L=30 м. (подвес)</t>
  </si>
  <si>
    <t>Леска для триммера, сечение "Звезда" d=3,0 мм, L=40 м. (подвес)</t>
  </si>
  <si>
    <t>Леска для триммера, сечение "Звезда" d=3,5 мм, L=10 м. (подвес)</t>
  </si>
  <si>
    <t>Леска для триммера, сечение "Звезда" d=3,5 мм, L=15 м. (подвес)</t>
  </si>
  <si>
    <t>Леска для триммера, сечение "Звезда" d=3,5 мм, L=30 м. (подвес)</t>
  </si>
  <si>
    <t>Леска для триммера, сечение "Звезда" d=3,5 мм, L=40 м. (подвес)</t>
  </si>
  <si>
    <t>Леска для триммера, сечение "Звезда" d=4,0 мм, L=10 м. (подвес)</t>
  </si>
  <si>
    <t>Леска для триммера, сечение "Звезда" d=4,0 мм, L=15 м. (подвес)</t>
  </si>
  <si>
    <t>Леска для триммера, сечение "Звезда" d=4,0 мм, L=30 м. (подвес)</t>
  </si>
  <si>
    <t>Леска для триммера, сечение "Звезда" d=4,0 мм, L=40 м. (подвес)</t>
  </si>
  <si>
    <t>Леска для триммера, сечение "Квадрат" d=1,6 мм, L=12 м. (подвес)</t>
  </si>
  <si>
    <t>Леска для триммера, сечение "Квадрат" d=1,6 мм, L=15 м. (подвес)</t>
  </si>
  <si>
    <t>Леска для триммера, сечение "Квадрат" d=1,6 мм, L=30 м. (подвес)</t>
  </si>
  <si>
    <t>Леска для триммера, сечение "Квадрат" d=1,6 мм, L=45 м. (подвес)</t>
  </si>
  <si>
    <t>Леска для триммера, сечение "Квадрат" d=2,0 мм, L=12 м. (подвес)</t>
  </si>
  <si>
    <t>Леска для триммера, сечение "Квадрат" d=2,0 мм, L=15 м. (подвес)</t>
  </si>
  <si>
    <t>Леска для триммера, сечение "Квадрат" d=2,0 мм, L=30 м. (подвес)</t>
  </si>
  <si>
    <t>Леска для триммера, сечение "Квадрат" d=2,0 мм, L=45 м. (подвес)</t>
  </si>
  <si>
    <t>Леска для триммера, сечение "Квадрат" d=2,4 мм, L=12 м. (подвес)</t>
  </si>
  <si>
    <t>Леска для триммера, сечение "Квадрат" d=2,4 мм, L=15 м. (подвес)</t>
  </si>
  <si>
    <t>Леска для триммера, сечение "Квадрат" d=2,4 мм, L=30 м. (подвес)</t>
  </si>
  <si>
    <t>Леска для триммера, сечение "Квадрат" d=3,0 мм, L=10 м. (подвес)</t>
  </si>
  <si>
    <t>Леска для триммера, сечение "Квадрат" d=3,0 мм, L=15 м. (подвес)</t>
  </si>
  <si>
    <t>Леска для триммера, сечение "Квадрат" d=3,0 мм, L=30 м. (подвес)</t>
  </si>
  <si>
    <t>Леска для триммера, сечение "Квадрат" d=3,0 мм, L=40 м. (подвес)</t>
  </si>
  <si>
    <t>Леска для триммера, сечение "Квадрат" d=3,5 мм, L=10 м. (подвес)</t>
  </si>
  <si>
    <t>Леска для триммера, сечение "Квадрат" d=3,5 мм, L=15 м. (подвес)</t>
  </si>
  <si>
    <t>Леска для триммера, сечение "Квадрат" d=3,5 мм, L=30 м. (подвес)</t>
  </si>
  <si>
    <t>Леска для триммера, сечение "Квадрат" d=3,5 мм, L=40 м. (подвес)</t>
  </si>
  <si>
    <t>Леска для триммера, сечение "Квадрат" d=4,0 мм, L=15 м. (подвес)</t>
  </si>
  <si>
    <t>Леска для триммера, сечение "Квадрат" d=4,0 мм, L=10 м. (подвес)</t>
  </si>
  <si>
    <t>Леска для триммера, сечение "Квадрат" d=4,0 мм, L=30 м. (подвес)</t>
  </si>
  <si>
    <t>Леска для триммера, сечение "Квадрат" d=4,0 мм, L=40 м. (подвес)</t>
  </si>
  <si>
    <t>Леска для триммера, сечение "Треугольник" d=1,6 мм, L=12 м. (подвес)</t>
  </si>
  <si>
    <t>Леска для триммера, сечение "Треугольник" d=1,6 мм, L=15 м. (подвес)</t>
  </si>
  <si>
    <t>Леска для триммера, сечение "Треугольник" d=1,6 мм, L=30 м. (подвес)</t>
  </si>
  <si>
    <t>Леска для триммера, сечение "Треугольник" d=1,6 мм, L=45 м. (подвес)</t>
  </si>
  <si>
    <t>Леска для триммера, сечение "Треугольник" d=2,0 мм, L=12 м. (подвес)</t>
  </si>
  <si>
    <t>Леска для триммера, сечение "Треугольник" d=2,0 мм, L=15 м. (подвес)</t>
  </si>
  <si>
    <t>Леска для триммера, сечение "Треугольник" d=2,0 мм, L=30 м. (подвес)</t>
  </si>
  <si>
    <t>Леска для триммера, сечение "Треугольник" d=2,0 мм, L=45 м. (подвес)</t>
  </si>
  <si>
    <t>Леска для триммера, сечение "Треугольник" d=2,4 мм, L=12 м. (подвес)</t>
  </si>
  <si>
    <t>Леска для триммера, сечение "Треугольник" d=2,4 мм, L=15 м. (подвес)</t>
  </si>
  <si>
    <t>Леска для триммера, сечение "Треугольник" d=2,4 мм, L=30 м. (подвес)</t>
  </si>
  <si>
    <t>Леска для триммера, сечение "Треугольник" d=2,4 мм, L=45 м. (подвес)</t>
  </si>
  <si>
    <t>Леска для триммера, сечение "Треугольник" d=3,0 мм, L=10 м. (подвес)</t>
  </si>
  <si>
    <t>Леска для триммера, сечение "Треугольник" d=3,0 мм, L=15 м. (подвес)</t>
  </si>
  <si>
    <t>Леска для триммера, сечение "Треугольник" d=3,0 мм, L=30 м. (подвес)</t>
  </si>
  <si>
    <t>Леска для триммера, сечение "Треугольник" d=3,0 мм, L=40 м. (подвес)</t>
  </si>
  <si>
    <t>Леска для триммера, сечение "Треугольник" d=3,5 мм, L=10 м. (подвес)</t>
  </si>
  <si>
    <t>Леска для триммера, сечение "Треугольник" d=3,5 мм, L=15 м. (подвес)</t>
  </si>
  <si>
    <t>Леска для триммера, сечение "Треугольник" d=3,5 мм, L=30 м. (подвес)</t>
  </si>
  <si>
    <t>Леска для триммера, сечение "Элипс" d=2,0 мм, L=12 м. (подвес)</t>
  </si>
  <si>
    <t>Леска для триммера, сечение "Элипс" d=2,0 мм, L=15 м. (подвес)</t>
  </si>
  <si>
    <t>Леска для триммера, сечение "Элипс" d=2,0 мм, L=30 м. (подвес)</t>
  </si>
  <si>
    <t>Леска для триммера, сечение "Элипс" d=2,4 мм, L=12 м. (подвес)</t>
  </si>
  <si>
    <t>Леска для триммера, сечение "Треугольник" d=3,5 мм, L=40 м. (подвес)</t>
  </si>
  <si>
    <t>Леска для триммера, сечение "Треугольник" d=4,0 мм, L=10 м. (подвес)</t>
  </si>
  <si>
    <t>Леска для триммера, сечение "Треугольник" d=4,0 мм, L=15 м. (подвес)</t>
  </si>
  <si>
    <t>Леска для триммера, сечение "Треугольник" d=4,0 мм, L=30 м. (подвес)</t>
  </si>
  <si>
    <t>Леска для триммера, сечение "Треугольник" d=4,0 мм, L=40 м. (подвес)</t>
  </si>
  <si>
    <t>Леска для триммера, сечение "Круг" d=1,6 мм, L=12 м. (подвес)</t>
  </si>
  <si>
    <t>Леска для триммера, сечение "Круг" d=1,6 мм, L=15 м. (подвес)</t>
  </si>
  <si>
    <t>Леска для триммера, сечение "Круг" d=1,6 мм, L=30 м. (подвес)</t>
  </si>
  <si>
    <t>Леска для триммера, сечение "Круг" d=1,6 мм, L=45 м. (подвес)</t>
  </si>
  <si>
    <t>Леска для триммера, сечение "Круг" d=2,0 мм, L=12 м. (подвес)</t>
  </si>
  <si>
    <t>Леска для триммера, сечение "Круг" d=2,0 мм, L=15 м. (подвес)</t>
  </si>
  <si>
    <t>Леска для триммера, сечение "Круг" d=2,0 мм, L=30 м. (подвес)</t>
  </si>
  <si>
    <t>Леска для триммера, сечение "Круг" d=2,0 мм, L=45 м. (подвес)</t>
  </si>
  <si>
    <t>Леска для триммера, сечение "Круг" d=2,4 мм, L=15 м. (подвес)</t>
  </si>
  <si>
    <t>Леска для триммера, сечение "Круг" d=2,4 мм, L=30 м. (подвес)</t>
  </si>
  <si>
    <t>Леска для триммера, сечение "Круг" d=2,4 мм, L=45 м. (подвес)</t>
  </si>
  <si>
    <t>Леска для триммера, сечение "Круг" d=3,0 мм, L=10 м. (подвес)</t>
  </si>
  <si>
    <t>Леска для триммера, сечение "Круг" d=3,0 мм, L=15 м. (подвес)</t>
  </si>
  <si>
    <t>Леска для триммера, сечение "Круг" d=3,0 мм, L=30 м. (подвес)</t>
  </si>
  <si>
    <t>Леска для триммера, сечение "Круг" d=3,0 мм, L=40 м. (подвес)</t>
  </si>
  <si>
    <t>Леска для триммера, сечение "Круг" d=3,5 мм, L=10 м. (подвес)</t>
  </si>
  <si>
    <t>Леска для триммера, сечение "Круг" d=3,5 мм, L=15 м. (подвес)</t>
  </si>
  <si>
    <t>Леска для триммера, сечение "Круг" d=3,5 мм, L=30 м. (подвес)</t>
  </si>
  <si>
    <t>Леска для триммера, сечение "Круг" d=3,5 мм, L=40 м. (подвес)</t>
  </si>
  <si>
    <t>Леска для триммера, сечение "Круг" d=4,0 мм, L=10 м. (подвес)</t>
  </si>
  <si>
    <t>Леска для триммера, сечение "Круг" d=4,0 мм, L=15 м. (подвес)</t>
  </si>
  <si>
    <t>Леска для триммера, сечение "Круг" d=4,0 мм, L=30 м. (подвес)</t>
  </si>
  <si>
    <t>Леска для триммера, сечение "Круг" d=4,0 мм, L=40 м. (подвес)</t>
  </si>
  <si>
    <t>Леска для триммера, сечение "Паутина" d=2,0 мм, L=12 м. (подвес)</t>
  </si>
  <si>
    <t>Леска для триммера, сечение "Паутина" d=2,0 мм, L=15 м. (подвес)</t>
  </si>
  <si>
    <t>Леска для триммера, сечение "Паутина" d=2,0 мм, L=30 м. (подвес)</t>
  </si>
  <si>
    <t>Леска для триммера, сечение "Паутина" d=2,4 мм, L=12 м. (подвес)</t>
  </si>
  <si>
    <t>Леска для триммера, сечение "Паутина" d=2,4 мм, L=15 м. (подвес)</t>
  </si>
  <si>
    <t>Леска для триммера, сечение "Паутина" d=2,4 мм, L=30 м. (подвес)</t>
  </si>
  <si>
    <t>Леска для триммера, сечение "Паутина" d=2,4 мм, L=45 м. (подвес)</t>
  </si>
  <si>
    <t>Леска для триммера, сечение "Паутина" d=3,0 мм, L=10 м. (подвес)</t>
  </si>
  <si>
    <t>Леска для триммера, сечение "Паутина" d=3,0 мм, L=15 м. (подвес)</t>
  </si>
  <si>
    <t>Леска для триммера, сечение "Паутина" d=3,0 мм, L=30 м. (подвес)</t>
  </si>
  <si>
    <t>Леска для триммера, сечение "Паутина" d=3,0 мм, L=40 м. (подвес)</t>
  </si>
  <si>
    <t>Леска для триммера, сечение "Паутина" d=3,5 мм, L=10 м. (подвес)</t>
  </si>
  <si>
    <t>Леска для триммера, сечение "Паутина" d=3,5 мм, L=15 м. (подвес)</t>
  </si>
  <si>
    <t>Леска для триммера, сечение "Паутина" d=3,5 мм, L=30 м. (подвес)</t>
  </si>
  <si>
    <t>Леска для триммера, сечение "Паутина" d=3,5 мм, L=40 м. (подвес)</t>
  </si>
  <si>
    <t>Леска для триммера, сечение "Паутина" d=4,0 мм, L=10 м. (подвес)</t>
  </si>
  <si>
    <t>Леска для триммера, сечение "Паутина" d=4,0 мм, L=15 м. (подвес)</t>
  </si>
  <si>
    <t>Леска для триммера, сечение "Паутина" d=4,0 мм, L=30 м. (подвес)</t>
  </si>
  <si>
    <t>Леска для триммера, сечение "Паутина" d=4,0 мм, L=40 м. (подвес)</t>
  </si>
  <si>
    <t>Леска для триммера, сечение "Элипс" d=2,0 мм, L=45 м. (подвес)</t>
  </si>
  <si>
    <t>Леска для триммера, сечение "Элипс" d=2,4 мм, L=15 м. (подвес)</t>
  </si>
  <si>
    <t>Леска для триммера, сечение "Элипс" d=2,4 мм, L=30 м. (подвес)</t>
  </si>
  <si>
    <t>Леска для триммера, сечение "Элипс" d=2,4 мм, L=45 м. (подвес)</t>
  </si>
  <si>
    <t>Леска для триммера, сечение "Элипс" d=3,0 мм, L=10 м. (подвес)</t>
  </si>
  <si>
    <t>Леска для триммера, сечение "Элипс" d=3,0 мм, L=15 м. (подвес)</t>
  </si>
  <si>
    <t>Леска для триммера, сечение "Элипс" d=3,0 мм, L=30 м. (подвес)</t>
  </si>
  <si>
    <t>Леска для триммера, сечение "Элипс" d=3,0 мм, L=40 м. (подвес)</t>
  </si>
  <si>
    <t>Леска для триммера, сечение "Элипс" d=3,5 мм, L=10 м. (подвес)</t>
  </si>
  <si>
    <t>Леска для триммера, сечение "Элипс" d=3,5 мм, L=15 м. (подвес)</t>
  </si>
  <si>
    <t>Леска для триммера, сечение "Элипс" d=3,5 мм, L=30 м. (подвес)</t>
  </si>
  <si>
    <t>Леска для триммера, сечение "Элипс" d=3,5 мм, L=40 м. (подвес)</t>
  </si>
  <si>
    <t>Леска для триммера, сечение "Элипс" d=4,0 мм, L=10 м. (подвес)</t>
  </si>
  <si>
    <t>Леска для триммера, сечение "Элипс" d=4,0 мм, L=15 м. (подвес)</t>
  </si>
  <si>
    <t>Леска для триммера, сечение "Элипс" d=4,0 мм, L=30 м. (подвес)</t>
  </si>
  <si>
    <t>Леска для триммера, сечение "Элипс" d=4,0 мм, L=40 м. (подвес)</t>
  </si>
  <si>
    <t>Леска для триммера, сечение "Клевер" d=2,0 мм, L=12 м. (подвес)</t>
  </si>
  <si>
    <t>Леска для триммера, сечение "Клевер" d=2,0 мм, L=15 м. (подвес)</t>
  </si>
  <si>
    <t>Леска для триммера, сечение "Клевер" d=2,0 мм, L=30 м. (подвес)</t>
  </si>
  <si>
    <t>Леска для триммера, сечение "Клевер" d=2,0 мм, L=45 м. (подвес)</t>
  </si>
  <si>
    <t>Леска для триммера, сечение "Клевер" d=2,4 мм, L=12 м. (подвес)</t>
  </si>
  <si>
    <t>Леска для триммера, сечение "Клевер" d=2,4 мм, L=15 м. (подвес)</t>
  </si>
  <si>
    <t>Леска для триммера, сечение "Клевер" d=2,4 мм, L=30 м. (подвес)</t>
  </si>
  <si>
    <t>Леска для триммера, сечение "Клевер" d=2,4 мм, L=40 м. (подвес)</t>
  </si>
  <si>
    <t>Леска для триммера, сечение "Клевер" d=3,0 мм, L=10 м. (подвес)</t>
  </si>
  <si>
    <t>Леска для триммера, сечение "Клевер" d=3,0 мм, L=15 м. (подвес)</t>
  </si>
  <si>
    <t>Леска для триммера, сечение "Клевер" d=3,0 мм, L=30 м. (подвес)</t>
  </si>
  <si>
    <t>Леска для триммера, сечение "Клевер" d=3,0 мм, L=40 м. (подвес)</t>
  </si>
  <si>
    <t>Леска для триммера, сечение "Клевер" d=3,5 мм, L=10 м. (подвес)</t>
  </si>
  <si>
    <t>Леска для триммера, сечение "Клевер" d=3,5 мм, L=15 м. (подвес)</t>
  </si>
  <si>
    <t>Леска для триммера, сечение "Клевер" d=3,5 мм, L=30 м. (подвес)</t>
  </si>
  <si>
    <t>Леска для триммера, сечение "Клевер" d=3,5 мм, L=40 м. (подвес)</t>
  </si>
  <si>
    <t>Леска для триммера, сечение "Клевер" d=4,0 мм, L=10 м. (подвес)</t>
  </si>
  <si>
    <t>Леска для триммера, сечение "Клевер" d=4,0 мм, L=15 м. (подвес)</t>
  </si>
  <si>
    <t>Леска для триммера, сечение "Клевер" d=4,0 мм, L=30 м. (подвес)</t>
  </si>
  <si>
    <t>Леска для триммера, сечение "Клевер" d=4,0 мм, L=40 м. (подвес)</t>
  </si>
  <si>
    <t>Леска для триммера, сечение "Х-икс" d=2,0 мм, L=12 м. (подвес)</t>
  </si>
  <si>
    <t>Леска для триммера, сечение "Х-икс" d=2,0 мм, L=15 м. (подвес)</t>
  </si>
  <si>
    <t>Леска для триммера, сечение "Х-икс" d=2,0 мм, L=30 м. (подвес)</t>
  </si>
  <si>
    <t>Леска для триммера, сечение "Х-икс" d=2,0 мм, L=45 м. (подвес)</t>
  </si>
  <si>
    <t>Леска для триммера, сечение "Х-икс" d=2,4 мм, L=12 м. (подвес)</t>
  </si>
  <si>
    <t>Леска для триммера, сечение "Y -игрик" d=2,0 мм, L=12 м. (подвес)</t>
  </si>
  <si>
    <t>Леска для триммера, сечение "Y -игрик" d=2,0 мм, L=15 м. (подвес)</t>
  </si>
  <si>
    <t>Леска для триммера, сечение "Y -игрик" d=2,0 мм, L=30 м. (подвес)</t>
  </si>
  <si>
    <t>Леска для триммера, сечение "Y -игрик" d=2,0 мм, L=45 м. (подвес)</t>
  </si>
  <si>
    <t>Леска для триммера, сечение "Y -игрик" d=2,4 мм, L=12 м. (подвес)</t>
  </si>
  <si>
    <t>Леска для триммера, сечение "Y -игрик" d=2,4 мм, L=15 м. (подвес)</t>
  </si>
  <si>
    <t>Леска для триммера, сечение "Y -игрик" d=2,4 мм, L=30 м. (подвес)</t>
  </si>
  <si>
    <t>Леска для триммера, сечение "Y -игрик" d=2,4 мм, L=45 м. (подвес)</t>
  </si>
  <si>
    <t>Леска для триммера, сечение "Y -игрик" d=3,0 мм, L=10 м. (подвес)</t>
  </si>
  <si>
    <t>Леска для триммера, сечение "Y -игрик" d=3,0 мм, L=15 м. (подвес)</t>
  </si>
  <si>
    <t>Леска для триммера, сечение "Y -игрик" d=3,0 мм, L=30 м. (подвес)</t>
  </si>
  <si>
    <t>Леска для триммера, сечение "Y -игрик" d=3,0 мм, L=40 м. (подвес)</t>
  </si>
  <si>
    <t>Леска для триммера, сечение "Y -игрик" d=3,5 мм, L=10 м. (подвес)</t>
  </si>
  <si>
    <t>Леска для триммера, сечение "Y -игрик" d=3,5 мм, L=15 м. (подвес)</t>
  </si>
  <si>
    <t>Леска для триммера, сечение "Y -игрик" d=3,5 мм, L=30 м. (подвес)</t>
  </si>
  <si>
    <t>Леска для триммера, сечение "Y -игрик" d=3,5 мм, L=40 м. (подвес)</t>
  </si>
  <si>
    <t>Леска для триммера, сечение "Y -игрик" d=4,0 мм, L=10 м. (подвес)</t>
  </si>
  <si>
    <t>Леска для триммера, сечение "Y -игрик" d=4,0 мм, L=30 м. (подвес)</t>
  </si>
  <si>
    <t>Леска для триммера, сечение "Y -игрик" d=4,0 мм, L=40 м. (подвес)</t>
  </si>
  <si>
    <t>RSD230.2</t>
  </si>
  <si>
    <t>RSD230.3</t>
  </si>
  <si>
    <t>RSD230.4</t>
  </si>
  <si>
    <t>RSD255.2</t>
  </si>
  <si>
    <t>RSD255.3</t>
  </si>
  <si>
    <t>RSD255.4</t>
  </si>
  <si>
    <t>RSD255L3.1</t>
  </si>
  <si>
    <t>RSD255L3.2</t>
  </si>
  <si>
    <t>RSD255.8</t>
  </si>
  <si>
    <t>Катушка триммерная "Профи", полуавтомат, гайка М10х1,25, левая резьба</t>
  </si>
  <si>
    <t>RSK125</t>
  </si>
  <si>
    <t>RSZV712216</t>
  </si>
  <si>
    <t>RSZV712217</t>
  </si>
  <si>
    <t>RSZV712218</t>
  </si>
  <si>
    <t>RSZV712219</t>
  </si>
  <si>
    <t>RSZV712220</t>
  </si>
  <si>
    <t>RSZV712221</t>
  </si>
  <si>
    <t>RSZV712222</t>
  </si>
  <si>
    <t>RSZV712223</t>
  </si>
  <si>
    <t>RSZV712224</t>
  </si>
  <si>
    <t>RSZV712225</t>
  </si>
  <si>
    <t>RSZV712226</t>
  </si>
  <si>
    <t>RSZV712227</t>
  </si>
  <si>
    <t>RSZV712228</t>
  </si>
  <si>
    <t>RSZV712229</t>
  </si>
  <si>
    <t>RSZV712230</t>
  </si>
  <si>
    <t>RSZV712231</t>
  </si>
  <si>
    <t>RSZV712232</t>
  </si>
  <si>
    <t>RSZV712233</t>
  </si>
  <si>
    <t>RSKW712234</t>
  </si>
  <si>
    <t>RSKW712235</t>
  </si>
  <si>
    <t>RSKW712236</t>
  </si>
  <si>
    <t>RSKW712237</t>
  </si>
  <si>
    <t>RSKW712238</t>
  </si>
  <si>
    <t>RSKW712239</t>
  </si>
  <si>
    <t>RSZV712210</t>
  </si>
  <si>
    <t>RSZV712211</t>
  </si>
  <si>
    <t>RSZV712212</t>
  </si>
  <si>
    <t>RSZV712213</t>
  </si>
  <si>
    <t>RSZV712214</t>
  </si>
  <si>
    <t>RSZV712215</t>
  </si>
  <si>
    <t>RSKW712240</t>
  </si>
  <si>
    <t>RSKW712241</t>
  </si>
  <si>
    <t>RSKW712242</t>
  </si>
  <si>
    <t>RSKW712243</t>
  </si>
  <si>
    <t>RSKW712244</t>
  </si>
  <si>
    <t>RSKW712245</t>
  </si>
  <si>
    <t>RSKW712246</t>
  </si>
  <si>
    <t>RSKW712247</t>
  </si>
  <si>
    <t>RSKW712248</t>
  </si>
  <si>
    <t>RSKW712249</t>
  </si>
  <si>
    <t>RSKW712250</t>
  </si>
  <si>
    <t>RSKW712251</t>
  </si>
  <si>
    <t>RSKW712252</t>
  </si>
  <si>
    <t>RSKW712253</t>
  </si>
  <si>
    <t>RSKW712254</t>
  </si>
  <si>
    <t>RSKW712255</t>
  </si>
  <si>
    <t>RSKW712256</t>
  </si>
  <si>
    <t>RSKW712257</t>
  </si>
  <si>
    <t>RSTG712258</t>
  </si>
  <si>
    <t>RSTG712259</t>
  </si>
  <si>
    <t>RSTG712260</t>
  </si>
  <si>
    <t>RSTG712261</t>
  </si>
  <si>
    <t>RSTG712262</t>
  </si>
  <si>
    <t>RSTG712263</t>
  </si>
  <si>
    <t>RSTG712264</t>
  </si>
  <si>
    <t>RSTG712265</t>
  </si>
  <si>
    <t>RSTG712266</t>
  </si>
  <si>
    <t>RSTG712267</t>
  </si>
  <si>
    <t>RSTG712268</t>
  </si>
  <si>
    <t>RSTG712269</t>
  </si>
  <si>
    <t>RSTG712270</t>
  </si>
  <si>
    <t>RSTG712271</t>
  </si>
  <si>
    <t>RSTG712272</t>
  </si>
  <si>
    <t>RSTG712273</t>
  </si>
  <si>
    <t>RSTG712274</t>
  </si>
  <si>
    <t>RSTG712275</t>
  </si>
  <si>
    <t>RSTG712276</t>
  </si>
  <si>
    <t>RSTG712277</t>
  </si>
  <si>
    <t>RSTG712278</t>
  </si>
  <si>
    <t>RSTG712279</t>
  </si>
  <si>
    <t>RSTG712280</t>
  </si>
  <si>
    <t>RSTG712281</t>
  </si>
  <si>
    <t>RSCV712346</t>
  </si>
  <si>
    <t>RSKG712282</t>
  </si>
  <si>
    <t>RSKG712283</t>
  </si>
  <si>
    <t>RSKG712284</t>
  </si>
  <si>
    <t>RSKG712285</t>
  </si>
  <si>
    <t>RSKG712286</t>
  </si>
  <si>
    <t>RSKG712287</t>
  </si>
  <si>
    <t>RSKG712288</t>
  </si>
  <si>
    <t>RSKG712289</t>
  </si>
  <si>
    <t>RSKG712290</t>
  </si>
  <si>
    <t>RSKG712291</t>
  </si>
  <si>
    <t>RSKG712292</t>
  </si>
  <si>
    <t>RSKG712293</t>
  </si>
  <si>
    <t>RSKG712294</t>
  </si>
  <si>
    <t>RSKG712295</t>
  </si>
  <si>
    <t>RSKG712296</t>
  </si>
  <si>
    <t>RSKG712297</t>
  </si>
  <si>
    <t>RSKG712298</t>
  </si>
  <si>
    <t>RSKG712299</t>
  </si>
  <si>
    <t>RSKG712300</t>
  </si>
  <si>
    <t>RSKG712301</t>
  </si>
  <si>
    <t>RSKG712302</t>
  </si>
  <si>
    <t>RSKG712303</t>
  </si>
  <si>
    <t>RSKG712304</t>
  </si>
  <si>
    <t>RSKG712305</t>
  </si>
  <si>
    <t>RSPT712306</t>
  </si>
  <si>
    <t>RSPT712307</t>
  </si>
  <si>
    <t>RSPT712308</t>
  </si>
  <si>
    <t>RSPT712309</t>
  </si>
  <si>
    <t>RSPT712310</t>
  </si>
  <si>
    <t>RSPT712311</t>
  </si>
  <si>
    <t>RSPT712312</t>
  </si>
  <si>
    <t>RSPT712313</t>
  </si>
  <si>
    <t>RSPT712314</t>
  </si>
  <si>
    <t>RSPT712315</t>
  </si>
  <si>
    <t>RSPT712316</t>
  </si>
  <si>
    <t>RSPT712317</t>
  </si>
  <si>
    <t>RSPT712318</t>
  </si>
  <si>
    <t>RSPT712319</t>
  </si>
  <si>
    <t>RSPT712320</t>
  </si>
  <si>
    <t>RSPT712321</t>
  </si>
  <si>
    <t>RSPT712322</t>
  </si>
  <si>
    <t>RSPT712323</t>
  </si>
  <si>
    <t>RSPT712324</t>
  </si>
  <si>
    <t>RSPT712325</t>
  </si>
  <si>
    <t>RSEP712326</t>
  </si>
  <si>
    <t>RSEP712327</t>
  </si>
  <si>
    <t>RSEP712328</t>
  </si>
  <si>
    <t>RSEP712329</t>
  </si>
  <si>
    <t>RSEP712330</t>
  </si>
  <si>
    <t>RSEP712331</t>
  </si>
  <si>
    <t>RSEP712332</t>
  </si>
  <si>
    <t>RSEP712333</t>
  </si>
  <si>
    <t>RSEP712334</t>
  </si>
  <si>
    <t>RSEP712335</t>
  </si>
  <si>
    <t>RSEP712336</t>
  </si>
  <si>
    <t>RSEP712337</t>
  </si>
  <si>
    <t>RSEP712338</t>
  </si>
  <si>
    <t>RSEP712339</t>
  </si>
  <si>
    <t>RSEP712340</t>
  </si>
  <si>
    <t>RSEP712341</t>
  </si>
  <si>
    <t>RSEP712342</t>
  </si>
  <si>
    <t>RSEP712343</t>
  </si>
  <si>
    <t>RSEP712344</t>
  </si>
  <si>
    <t>RSEP712345</t>
  </si>
  <si>
    <t>RSCV712347</t>
  </si>
  <si>
    <t>RSCV712348</t>
  </si>
  <si>
    <t>RSCV712349</t>
  </si>
  <si>
    <t>RSCV712350</t>
  </si>
  <si>
    <t>RSCV712351</t>
  </si>
  <si>
    <t>RSCV712352</t>
  </si>
  <si>
    <t>RSCV712353</t>
  </si>
  <si>
    <t>RSCV712354</t>
  </si>
  <si>
    <t>RSCV712355</t>
  </si>
  <si>
    <t>RSCV712356</t>
  </si>
  <si>
    <t>RSCV712357</t>
  </si>
  <si>
    <t>RSCV712358</t>
  </si>
  <si>
    <t>RSCV712359</t>
  </si>
  <si>
    <t>RSCV712360</t>
  </si>
  <si>
    <t>RSCV712361</t>
  </si>
  <si>
    <t>RSCV712362</t>
  </si>
  <si>
    <t>RSCV712363</t>
  </si>
  <si>
    <t>RSCV712364</t>
  </si>
  <si>
    <t>RSCV712365</t>
  </si>
  <si>
    <t>RSXC712366</t>
  </si>
  <si>
    <t>RSXC712367</t>
  </si>
  <si>
    <t>RSXC712368</t>
  </si>
  <si>
    <t>RSXC712369</t>
  </si>
  <si>
    <t>RSXC712370</t>
  </si>
  <si>
    <t>RSXC712371</t>
  </si>
  <si>
    <t>RSXC712372</t>
  </si>
  <si>
    <t>RSXC712373</t>
  </si>
  <si>
    <t>RSXC712374</t>
  </si>
  <si>
    <t>RSXC712375</t>
  </si>
  <si>
    <t>RSXC712376</t>
  </si>
  <si>
    <t>RSXC712377</t>
  </si>
  <si>
    <t>RSXC712378</t>
  </si>
  <si>
    <t>RSXC712379</t>
  </si>
  <si>
    <t>RSXC712380</t>
  </si>
  <si>
    <t>RSXC712381</t>
  </si>
  <si>
    <t>RSXC712382</t>
  </si>
  <si>
    <t>RSXC712383</t>
  </si>
  <si>
    <t>RSXC712384</t>
  </si>
  <si>
    <t>RSXC712385</t>
  </si>
  <si>
    <t>RSYK712386</t>
  </si>
  <si>
    <t>RSYK712387</t>
  </si>
  <si>
    <t>RSYK712388</t>
  </si>
  <si>
    <t>RSYK712389</t>
  </si>
  <si>
    <t>RSYK712390</t>
  </si>
  <si>
    <t>RSYK712391</t>
  </si>
  <si>
    <t>RSYK712392</t>
  </si>
  <si>
    <t>RSYK712393</t>
  </si>
  <si>
    <t>RSYK712394</t>
  </si>
  <si>
    <t>RSYK712395</t>
  </si>
  <si>
    <t>RSYK712396</t>
  </si>
  <si>
    <t>RSYK712397</t>
  </si>
  <si>
    <t>RSYK712398</t>
  </si>
  <si>
    <t>RSYK712399</t>
  </si>
  <si>
    <t>RSYK712400</t>
  </si>
  <si>
    <t>RSYK712401</t>
  </si>
  <si>
    <t>RSYK712402</t>
  </si>
  <si>
    <t>RSYK712403</t>
  </si>
  <si>
    <t>RSYK712404</t>
  </si>
  <si>
    <t>RSYK712405</t>
  </si>
  <si>
    <t xml:space="preserve">В продаже новые сечения лески: Элипс, Клевер, Паутина, Х-икс, Y-игрик. Новые сечения имеют повышенную прочность и высокие режущие свойства. </t>
  </si>
  <si>
    <r>
      <rPr>
        <sz val="12"/>
        <color indexed="2"/>
        <rFont val="Arial Cyr"/>
      </rPr>
      <t>Под заказ</t>
    </r>
    <r>
      <rPr>
        <sz val="12"/>
        <rFont val="Arial Cyr"/>
      </rPr>
      <t xml:space="preserve"> изготавливаем леску любого сечения, любой толщины и длины мотка, возможна намотка на катушки. Так же мы изготавливаем  Леску под вашей торговой маркой (СТМ)</t>
    </r>
  </si>
  <si>
    <t>Леска для триммера, сечение "Звезда" d=1,6 мм, L=30м. (подвес)</t>
  </si>
  <si>
    <t>Леска для триммера, сечение "Квадрат" d=2,4 мм, L=45 м. (подвес)</t>
  </si>
  <si>
    <t>Леска для триммера, сечение "Паутина" d=2,0 мм, L=45 м. (подвес)</t>
  </si>
  <si>
    <t>Заказ (кратно упаковке)</t>
  </si>
  <si>
    <t>Общее кол-во заказа</t>
  </si>
  <si>
    <t>ЗАКАЗ</t>
  </si>
  <si>
    <t>Сумма заказа 1</t>
  </si>
  <si>
    <t>Сумма заказа 2</t>
  </si>
  <si>
    <t>Сумма заказа 3</t>
  </si>
  <si>
    <t>ИТОГО:</t>
  </si>
  <si>
    <t>При размещении заказа просим указать кратность коробок и у вас автоматически пересчитается общее количество и сумма заказа</t>
  </si>
  <si>
    <r>
      <t>Прайс действителен до 31.12.2024.</t>
    </r>
    <r>
      <rPr>
        <b/>
        <sz val="12"/>
        <rFont val="Arial Cyr"/>
        <charset val="204"/>
      </rPr>
      <t xml:space="preserve"> </t>
    </r>
  </si>
  <si>
    <t>2. КАТУШКИ пластиковые</t>
  </si>
  <si>
    <t>3. Леска триммерная</t>
  </si>
  <si>
    <t>от 200 000 единиц в ассортименте</t>
  </si>
  <si>
    <t>от 150 000 в ассортименте</t>
  </si>
  <si>
    <t>от 100 000 единиц в ассортименте</t>
  </si>
  <si>
    <t>Цена с учётом НДС, за единицу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</si>
</sst>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0" x14ac:knownFonts="1">
    <font>
      <sz val="10"/>
      <color theme="1"/>
      <name val="Arial Cy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color indexed="20"/>
      <name val="Arial Cyr"/>
    </font>
    <font>
      <sz val="12"/>
      <name val="Arial Cyr"/>
    </font>
    <font>
      <sz val="11"/>
      <name val="Arial Cyr"/>
    </font>
    <font>
      <sz val="12"/>
      <color indexed="2"/>
      <name val="Arial Cyr"/>
    </font>
    <font>
      <b/>
      <sz val="10"/>
      <color theme="1"/>
      <name val="Arial"/>
      <family val="2"/>
      <charset val="204"/>
    </font>
    <font>
      <sz val="10"/>
      <color theme="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</font>
    <font>
      <sz val="10"/>
      <color indexed="2"/>
      <name val="Arial Cyr"/>
    </font>
    <font>
      <sz val="10"/>
      <color theme="1"/>
      <name val="Arial Cyr"/>
    </font>
    <font>
      <sz val="10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indexed="2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  <fill>
      <patternFill patternType="solid">
        <fgColor theme="0"/>
        <bgColor rgb="FF006C00"/>
      </patternFill>
    </fill>
    <fill>
      <patternFill patternType="solid">
        <fgColor rgb="FFC4ED96"/>
        <bgColor rgb="FFC4ED96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5"/>
      </patternFill>
    </fill>
    <fill>
      <patternFill patternType="solid">
        <fgColor rgb="FFC4ED96"/>
        <bgColor indexed="64"/>
      </patternFill>
    </fill>
    <fill>
      <patternFill patternType="solid">
        <fgColor theme="6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theme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theme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9" fontId="14" fillId="0" borderId="0" applyFont="0" applyFill="0" applyBorder="0" applyProtection="0"/>
  </cellStyleXfs>
  <cellXfs count="163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1" fillId="5" borderId="9" xfId="0" applyFont="1" applyFill="1" applyBorder="1" applyAlignment="1">
      <alignment vertical="center"/>
    </xf>
    <xf numFmtId="0" fontId="1" fillId="5" borderId="12" xfId="0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5" borderId="14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/>
    </xf>
    <xf numFmtId="0" fontId="3" fillId="5" borderId="17" xfId="0" applyFont="1" applyFill="1" applyBorder="1" applyAlignment="1">
      <alignment vertical="center"/>
    </xf>
    <xf numFmtId="0" fontId="0" fillId="5" borderId="23" xfId="0" applyFill="1" applyBorder="1" applyAlignment="1">
      <alignment horizontal="center" vertical="center"/>
    </xf>
    <xf numFmtId="0" fontId="3" fillId="5" borderId="24" xfId="0" applyFont="1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3" fillId="5" borderId="10" xfId="0" applyFont="1" applyFill="1" applyBorder="1" applyAlignment="1">
      <alignment horizontal="center" vertical="center"/>
    </xf>
    <xf numFmtId="0" fontId="0" fillId="5" borderId="28" xfId="0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5" borderId="26" xfId="0" applyFont="1" applyFill="1" applyBorder="1" applyAlignment="1">
      <alignment vertical="center"/>
    </xf>
    <xf numFmtId="0" fontId="13" fillId="5" borderId="26" xfId="0" applyFont="1" applyFill="1" applyBorder="1" applyAlignment="1">
      <alignment horizontal="center" vertical="center"/>
    </xf>
    <xf numFmtId="0" fontId="13" fillId="5" borderId="28" xfId="0" applyFont="1" applyFill="1" applyBorder="1" applyAlignment="1">
      <alignment vertical="center"/>
    </xf>
    <xf numFmtId="0" fontId="3" fillId="5" borderId="31" xfId="0" applyFont="1" applyFill="1" applyBorder="1" applyAlignment="1">
      <alignment horizontal="left" vertical="center" wrapText="1"/>
    </xf>
    <xf numFmtId="0" fontId="3" fillId="5" borderId="32" xfId="0" applyFont="1" applyFill="1" applyBorder="1" applyAlignment="1">
      <alignment horizontal="left" vertical="center" wrapText="1"/>
    </xf>
    <xf numFmtId="0" fontId="3" fillId="5" borderId="35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center"/>
    </xf>
    <xf numFmtId="0" fontId="13" fillId="5" borderId="23" xfId="0" applyFont="1" applyFill="1" applyBorder="1" applyAlignment="1">
      <alignment vertical="center"/>
    </xf>
    <xf numFmtId="0" fontId="0" fillId="5" borderId="26" xfId="0" applyFill="1" applyBorder="1" applyAlignment="1">
      <alignment vertical="center"/>
    </xf>
    <xf numFmtId="0" fontId="0" fillId="5" borderId="28" xfId="0" applyFill="1" applyBorder="1" applyAlignment="1">
      <alignment vertical="center"/>
    </xf>
    <xf numFmtId="0" fontId="3" fillId="5" borderId="26" xfId="0" applyFont="1" applyFill="1" applyBorder="1" applyAlignment="1">
      <alignment vertical="center"/>
    </xf>
    <xf numFmtId="0" fontId="3" fillId="5" borderId="28" xfId="0" applyFont="1" applyFill="1" applyBorder="1" applyAlignment="1">
      <alignment vertical="center"/>
    </xf>
    <xf numFmtId="0" fontId="0" fillId="5" borderId="31" xfId="0" applyFill="1" applyBorder="1" applyAlignment="1">
      <alignment horizontal="left" vertical="center" wrapText="1"/>
    </xf>
    <xf numFmtId="0" fontId="0" fillId="5" borderId="32" xfId="0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3" fillId="5" borderId="26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5" borderId="26" xfId="0" applyFill="1" applyBorder="1"/>
    <xf numFmtId="0" fontId="0" fillId="5" borderId="28" xfId="0" applyFill="1" applyBorder="1"/>
    <xf numFmtId="0" fontId="0" fillId="5" borderId="15" xfId="0" applyFill="1" applyBorder="1" applyAlignment="1">
      <alignment horizontal="left" vertical="center" wrapText="1"/>
    </xf>
    <xf numFmtId="0" fontId="0" fillId="5" borderId="14" xfId="0" applyFill="1" applyBorder="1" applyAlignment="1">
      <alignment horizontal="left" vertical="center" wrapText="1"/>
    </xf>
    <xf numFmtId="0" fontId="0" fillId="5" borderId="16" xfId="0" applyFill="1" applyBorder="1" applyAlignment="1">
      <alignment horizontal="left" vertical="center" wrapText="1"/>
    </xf>
    <xf numFmtId="0" fontId="3" fillId="5" borderId="14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0" fillId="5" borderId="35" xfId="0" applyFill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0" fontId="0" fillId="0" borderId="38" xfId="0" applyBorder="1" applyAlignment="1">
      <alignment horizont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164" fontId="1" fillId="5" borderId="41" xfId="0" applyNumberFormat="1" applyFont="1" applyFill="1" applyBorder="1" applyAlignment="1" applyProtection="1">
      <alignment horizontal="center" vertical="center"/>
      <protection hidden="1"/>
    </xf>
    <xf numFmtId="164" fontId="1" fillId="5" borderId="29" xfId="0" applyNumberFormat="1" applyFont="1" applyFill="1" applyBorder="1" applyAlignment="1" applyProtection="1">
      <alignment horizontal="center" vertical="center"/>
      <protection hidden="1"/>
    </xf>
    <xf numFmtId="164" fontId="1" fillId="5" borderId="39" xfId="0" applyNumberFormat="1" applyFont="1" applyFill="1" applyBorder="1" applyAlignment="1" applyProtection="1">
      <alignment horizontal="center" vertical="center"/>
      <protection hidden="1"/>
    </xf>
    <xf numFmtId="164" fontId="1" fillId="5" borderId="27" xfId="0" applyNumberFormat="1" applyFont="1" applyFill="1" applyBorder="1" applyAlignment="1" applyProtection="1">
      <alignment horizontal="center" vertical="center"/>
      <protection hidden="1"/>
    </xf>
    <xf numFmtId="164" fontId="1" fillId="6" borderId="39" xfId="0" applyNumberFormat="1" applyFont="1" applyFill="1" applyBorder="1" applyAlignment="1" applyProtection="1">
      <alignment horizontal="center" vertical="center"/>
      <protection hidden="1"/>
    </xf>
    <xf numFmtId="164" fontId="1" fillId="6" borderId="33" xfId="0" applyNumberFormat="1" applyFont="1" applyFill="1" applyBorder="1" applyAlignment="1" applyProtection="1">
      <alignment horizontal="center" vertical="center"/>
      <protection hidden="1"/>
    </xf>
    <xf numFmtId="164" fontId="1" fillId="5" borderId="34" xfId="0" applyNumberFormat="1" applyFont="1" applyFill="1" applyBorder="1" applyAlignment="1" applyProtection="1">
      <alignment horizontal="center" vertical="center"/>
      <protection hidden="1"/>
    </xf>
    <xf numFmtId="164" fontId="3" fillId="5" borderId="20" xfId="0" applyNumberFormat="1" applyFont="1" applyFill="1" applyBorder="1" applyAlignment="1" applyProtection="1">
      <alignment horizontal="center" vertical="center"/>
      <protection hidden="1"/>
    </xf>
    <xf numFmtId="164" fontId="3" fillId="5" borderId="21" xfId="0" applyNumberFormat="1" applyFont="1" applyFill="1" applyBorder="1" applyAlignment="1" applyProtection="1">
      <alignment horizontal="center" vertical="center"/>
      <protection hidden="1"/>
    </xf>
    <xf numFmtId="164" fontId="3" fillId="0" borderId="25" xfId="0" applyNumberFormat="1" applyFont="1" applyBorder="1" applyAlignment="1" applyProtection="1">
      <alignment horizontal="center" vertical="center"/>
      <protection hidden="1"/>
    </xf>
    <xf numFmtId="164" fontId="3" fillId="5" borderId="8" xfId="0" applyNumberFormat="1" applyFont="1" applyFill="1" applyBorder="1" applyAlignment="1" applyProtection="1">
      <alignment horizontal="center" vertical="center"/>
      <protection hidden="1"/>
    </xf>
    <xf numFmtId="164" fontId="3" fillId="0" borderId="7" xfId="0" applyNumberFormat="1" applyFont="1" applyBorder="1" applyAlignment="1" applyProtection="1">
      <alignment horizontal="center" vertical="center"/>
      <protection hidden="1"/>
    </xf>
    <xf numFmtId="164" fontId="3" fillId="5" borderId="27" xfId="0" applyNumberFormat="1" applyFont="1" applyFill="1" applyBorder="1" applyAlignment="1" applyProtection="1">
      <alignment horizontal="center" vertical="center"/>
      <protection hidden="1"/>
    </xf>
    <xf numFmtId="164" fontId="3" fillId="6" borderId="7" xfId="0" applyNumberFormat="1" applyFont="1" applyFill="1" applyBorder="1" applyAlignment="1" applyProtection="1">
      <alignment horizontal="center" vertical="center"/>
      <protection hidden="1"/>
    </xf>
    <xf numFmtId="164" fontId="3" fillId="6" borderId="11" xfId="0" applyNumberFormat="1" applyFont="1" applyFill="1" applyBorder="1" applyAlignment="1" applyProtection="1">
      <alignment horizontal="center" vertical="center"/>
      <protection hidden="1"/>
    </xf>
    <xf numFmtId="164" fontId="3" fillId="6" borderId="41" xfId="0" applyNumberFormat="1" applyFont="1" applyFill="1" applyBorder="1" applyAlignment="1" applyProtection="1">
      <alignment horizontal="center" vertical="center"/>
      <protection hidden="1"/>
    </xf>
    <xf numFmtId="164" fontId="3" fillId="5" borderId="29" xfId="0" applyNumberFormat="1" applyFont="1" applyFill="1" applyBorder="1" applyAlignment="1" applyProtection="1">
      <alignment horizontal="center" vertical="center"/>
      <protection hidden="1"/>
    </xf>
    <xf numFmtId="164" fontId="3" fillId="6" borderId="39" xfId="0" applyNumberFormat="1" applyFont="1" applyFill="1" applyBorder="1" applyAlignment="1" applyProtection="1">
      <alignment horizontal="center" vertical="center"/>
      <protection hidden="1"/>
    </xf>
    <xf numFmtId="164" fontId="3" fillId="6" borderId="33" xfId="0" applyNumberFormat="1" applyFont="1" applyFill="1" applyBorder="1" applyAlignment="1" applyProtection="1">
      <alignment horizontal="center" vertical="center"/>
      <protection hidden="1"/>
    </xf>
    <xf numFmtId="164" fontId="3" fillId="5" borderId="34" xfId="0" applyNumberFormat="1" applyFont="1" applyFill="1" applyBorder="1" applyAlignment="1" applyProtection="1">
      <alignment horizontal="center" vertical="center"/>
      <protection hidden="1"/>
    </xf>
    <xf numFmtId="164" fontId="3" fillId="6" borderId="40" xfId="0" applyNumberFormat="1" applyFont="1" applyFill="1" applyBorder="1" applyAlignment="1" applyProtection="1">
      <alignment horizontal="center" vertical="center"/>
      <protection hidden="1"/>
    </xf>
    <xf numFmtId="164" fontId="0" fillId="6" borderId="41" xfId="0" applyNumberFormat="1" applyFill="1" applyBorder="1" applyAlignment="1" applyProtection="1">
      <alignment horizontal="center" vertical="center"/>
      <protection hidden="1"/>
    </xf>
    <xf numFmtId="164" fontId="0" fillId="6" borderId="39" xfId="0" applyNumberFormat="1" applyFill="1" applyBorder="1" applyAlignment="1" applyProtection="1">
      <alignment horizontal="center" vertical="center"/>
      <protection hidden="1"/>
    </xf>
    <xf numFmtId="164" fontId="0" fillId="6" borderId="33" xfId="0" applyNumberFormat="1" applyFill="1" applyBorder="1" applyAlignment="1" applyProtection="1">
      <alignment horizontal="center" vertical="center"/>
      <protection hidden="1"/>
    </xf>
    <xf numFmtId="164" fontId="0" fillId="5" borderId="27" xfId="0" applyNumberFormat="1" applyFill="1" applyBorder="1" applyAlignment="1" applyProtection="1">
      <alignment horizontal="center" vertical="center"/>
      <protection hidden="1"/>
    </xf>
    <xf numFmtId="164" fontId="0" fillId="5" borderId="29" xfId="0" applyNumberFormat="1" applyFill="1" applyBorder="1" applyAlignment="1" applyProtection="1">
      <alignment horizontal="center" vertical="center"/>
      <protection hidden="1"/>
    </xf>
    <xf numFmtId="164" fontId="0" fillId="5" borderId="34" xfId="0" applyNumberFormat="1" applyFill="1" applyBorder="1" applyAlignment="1" applyProtection="1">
      <alignment horizontal="center" vertical="center"/>
      <protection hidden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15" fillId="3" borderId="46" xfId="0" applyFont="1" applyFill="1" applyBorder="1" applyAlignment="1">
      <alignment horizontal="center" vertical="center" wrapText="1"/>
    </xf>
    <xf numFmtId="0" fontId="10" fillId="3" borderId="45" xfId="0" applyFont="1" applyFill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1" fillId="5" borderId="47" xfId="0" applyFont="1" applyFill="1" applyBorder="1" applyAlignment="1" applyProtection="1">
      <alignment horizontal="center" vertical="center"/>
      <protection hidden="1"/>
    </xf>
    <xf numFmtId="0" fontId="1" fillId="5" borderId="48" xfId="0" applyFont="1" applyFill="1" applyBorder="1" applyAlignment="1" applyProtection="1">
      <alignment horizontal="center" vertical="center"/>
      <protection hidden="1"/>
    </xf>
    <xf numFmtId="0" fontId="3" fillId="5" borderId="4" xfId="0" applyFont="1" applyFill="1" applyBorder="1" applyAlignment="1" applyProtection="1">
      <alignment horizontal="center" vertical="center"/>
      <protection hidden="1"/>
    </xf>
    <xf numFmtId="0" fontId="3" fillId="0" borderId="49" xfId="0" applyFont="1" applyBorder="1" applyAlignment="1" applyProtection="1">
      <alignment horizontal="center" vertical="center"/>
      <protection hidden="1"/>
    </xf>
    <xf numFmtId="0" fontId="3" fillId="0" borderId="35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3" fillId="0" borderId="50" xfId="0" applyFont="1" applyBorder="1" applyAlignment="1" applyProtection="1">
      <alignment horizontal="center" vertical="center"/>
      <protection hidden="1"/>
    </xf>
    <xf numFmtId="0" fontId="3" fillId="0" borderId="47" xfId="0" applyFont="1" applyBorder="1" applyAlignment="1" applyProtection="1">
      <alignment horizontal="center" vertical="center"/>
      <protection hidden="1"/>
    </xf>
    <xf numFmtId="0" fontId="3" fillId="0" borderId="48" xfId="0" applyFont="1" applyBorder="1" applyAlignment="1" applyProtection="1">
      <alignment horizontal="center" vertical="center"/>
      <protection hidden="1"/>
    </xf>
    <xf numFmtId="0" fontId="0" fillId="0" borderId="47" xfId="0" applyBorder="1" applyAlignment="1" applyProtection="1">
      <alignment horizontal="center" vertical="center"/>
      <protection hidden="1"/>
    </xf>
    <xf numFmtId="0" fontId="0" fillId="0" borderId="50" xfId="0" applyBorder="1" applyAlignment="1" applyProtection="1">
      <alignment horizontal="center" vertical="center"/>
      <protection hidden="1"/>
    </xf>
    <xf numFmtId="0" fontId="0" fillId="0" borderId="48" xfId="0" applyBorder="1" applyAlignment="1" applyProtection="1">
      <alignment horizontal="center" vertical="center"/>
      <protection hidden="1"/>
    </xf>
    <xf numFmtId="0" fontId="11" fillId="4" borderId="36" xfId="0" applyFont="1" applyFill="1" applyBorder="1" applyAlignment="1">
      <alignment vertical="center"/>
    </xf>
    <xf numFmtId="0" fontId="6" fillId="7" borderId="36" xfId="0" applyFont="1" applyFill="1" applyBorder="1" applyAlignment="1">
      <alignment vertical="center"/>
    </xf>
    <xf numFmtId="0" fontId="6" fillId="7" borderId="2" xfId="0" applyFont="1" applyFill="1" applyBorder="1" applyAlignment="1">
      <alignment vertical="center"/>
    </xf>
    <xf numFmtId="2" fontId="6" fillId="0" borderId="27" xfId="0" applyNumberFormat="1" applyFont="1" applyBorder="1" applyAlignment="1">
      <alignment vertical="center"/>
    </xf>
    <xf numFmtId="164" fontId="3" fillId="5" borderId="52" xfId="0" applyNumberFormat="1" applyFont="1" applyFill="1" applyBorder="1" applyAlignment="1" applyProtection="1">
      <alignment horizontal="center" vertical="center"/>
      <protection hidden="1"/>
    </xf>
    <xf numFmtId="2" fontId="6" fillId="0" borderId="8" xfId="0" applyNumberFormat="1" applyFont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" fillId="5" borderId="53" xfId="0" applyFont="1" applyFill="1" applyBorder="1" applyAlignment="1">
      <alignment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50" xfId="0" applyFont="1" applyFill="1" applyBorder="1" applyAlignment="1" applyProtection="1">
      <alignment horizontal="center" vertical="center"/>
      <protection hidden="1"/>
    </xf>
    <xf numFmtId="2" fontId="6" fillId="0" borderId="29" xfId="0" applyNumberFormat="1" applyFont="1" applyBorder="1" applyAlignment="1">
      <alignment vertical="center"/>
    </xf>
    <xf numFmtId="2" fontId="6" fillId="0" borderId="43" xfId="0" applyNumberFormat="1" applyFont="1" applyBorder="1" applyAlignment="1">
      <alignment vertical="center"/>
    </xf>
    <xf numFmtId="2" fontId="6" fillId="0" borderId="42" xfId="0" applyNumberFormat="1" applyFont="1" applyBorder="1" applyAlignment="1">
      <alignment vertical="center"/>
    </xf>
    <xf numFmtId="0" fontId="1" fillId="5" borderId="6" xfId="0" applyFont="1" applyFill="1" applyBorder="1" applyAlignment="1">
      <alignment horizontal="center" vertical="center"/>
    </xf>
    <xf numFmtId="2" fontId="6" fillId="0" borderId="34" xfId="0" applyNumberFormat="1" applyFont="1" applyBorder="1" applyAlignment="1">
      <alignment vertical="center"/>
    </xf>
    <xf numFmtId="2" fontId="6" fillId="0" borderId="30" xfId="0" applyNumberFormat="1" applyFont="1" applyBorder="1" applyAlignment="1">
      <alignment vertical="center"/>
    </xf>
    <xf numFmtId="0" fontId="3" fillId="5" borderId="4" xfId="0" applyFont="1" applyFill="1" applyBorder="1" applyAlignment="1">
      <alignment vertical="center" wrapText="1"/>
    </xf>
    <xf numFmtId="0" fontId="3" fillId="5" borderId="17" xfId="0" applyFont="1" applyFill="1" applyBorder="1" applyAlignment="1">
      <alignment horizontal="center" vertical="center"/>
    </xf>
    <xf numFmtId="0" fontId="0" fillId="5" borderId="0" xfId="0" applyFill="1" applyAlignment="1">
      <alignment horizontal="left" vertical="center" wrapText="1"/>
    </xf>
    <xf numFmtId="164" fontId="3" fillId="6" borderId="54" xfId="0" applyNumberFormat="1" applyFont="1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>
      <alignment horizontal="left" vertical="center" wrapText="1"/>
    </xf>
    <xf numFmtId="0" fontId="3" fillId="5" borderId="49" xfId="0" applyFont="1" applyFill="1" applyBorder="1" applyAlignment="1">
      <alignment horizontal="left" vertical="center" wrapText="1"/>
    </xf>
    <xf numFmtId="164" fontId="3" fillId="6" borderId="51" xfId="0" applyNumberFormat="1" applyFont="1" applyFill="1" applyBorder="1" applyAlignment="1" applyProtection="1">
      <alignment horizontal="center" vertical="center"/>
      <protection hidden="1"/>
    </xf>
    <xf numFmtId="164" fontId="3" fillId="5" borderId="55" xfId="0" applyNumberFormat="1" applyFont="1" applyFill="1" applyBorder="1" applyAlignment="1" applyProtection="1">
      <alignment horizontal="center" vertical="center"/>
      <protection hidden="1"/>
    </xf>
    <xf numFmtId="0" fontId="13" fillId="5" borderId="23" xfId="0" applyFont="1" applyFill="1" applyBorder="1" applyAlignment="1">
      <alignment horizontal="center" vertical="center"/>
    </xf>
    <xf numFmtId="0" fontId="0" fillId="5" borderId="49" xfId="0" applyFill="1" applyBorder="1" applyAlignment="1">
      <alignment horizontal="left" vertical="center" wrapText="1"/>
    </xf>
    <xf numFmtId="0" fontId="0" fillId="5" borderId="23" xfId="0" applyFill="1" applyBorder="1" applyAlignment="1">
      <alignment vertical="center"/>
    </xf>
    <xf numFmtId="0" fontId="0" fillId="5" borderId="13" xfId="0" applyFill="1" applyBorder="1" applyAlignment="1">
      <alignment horizontal="left" vertical="center" wrapText="1"/>
    </xf>
    <xf numFmtId="0" fontId="1" fillId="5" borderId="13" xfId="0" applyFont="1" applyFill="1" applyBorder="1" applyAlignment="1">
      <alignment vertical="center" wrapText="1"/>
    </xf>
    <xf numFmtId="0" fontId="1" fillId="5" borderId="14" xfId="0" applyFont="1" applyFill="1" applyBorder="1" applyAlignment="1">
      <alignment vertical="center" wrapText="1"/>
    </xf>
    <xf numFmtId="0" fontId="1" fillId="5" borderId="16" xfId="0" applyFont="1" applyFill="1" applyBorder="1" applyAlignment="1">
      <alignment vertical="center" wrapText="1"/>
    </xf>
    <xf numFmtId="2" fontId="6" fillId="0" borderId="52" xfId="0" applyNumberFormat="1" applyFont="1" applyBorder="1" applyAlignment="1">
      <alignment vertical="center"/>
    </xf>
    <xf numFmtId="2" fontId="6" fillId="0" borderId="57" xfId="0" applyNumberFormat="1" applyFont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2" fontId="6" fillId="0" borderId="44" xfId="0" applyNumberFormat="1" applyFont="1" applyBorder="1" applyAlignment="1">
      <alignment vertical="center"/>
    </xf>
    <xf numFmtId="0" fontId="18" fillId="0" borderId="0" xfId="0" applyFont="1" applyAlignment="1">
      <alignment horizontal="right" vertical="center"/>
    </xf>
    <xf numFmtId="2" fontId="18" fillId="0" borderId="0" xfId="0" applyNumberFormat="1" applyFont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4" borderId="5" xfId="0" applyFont="1" applyFill="1" applyBorder="1" applyAlignment="1">
      <alignment vertical="center"/>
    </xf>
    <xf numFmtId="2" fontId="19" fillId="0" borderId="42" xfId="0" applyNumberFormat="1" applyFont="1" applyBorder="1" applyAlignment="1">
      <alignment vertical="center"/>
    </xf>
    <xf numFmtId="0" fontId="6" fillId="8" borderId="56" xfId="0" applyFont="1" applyFill="1" applyBorder="1" applyAlignment="1">
      <alignment vertical="center"/>
    </xf>
    <xf numFmtId="0" fontId="6" fillId="8" borderId="27" xfId="0" applyFont="1" applyFill="1" applyBorder="1" applyAlignment="1">
      <alignment vertical="center"/>
    </xf>
    <xf numFmtId="0" fontId="6" fillId="8" borderId="52" xfId="0" applyFont="1" applyFill="1" applyBorder="1" applyAlignment="1">
      <alignment vertical="center"/>
    </xf>
    <xf numFmtId="0" fontId="6" fillId="8" borderId="21" xfId="0" applyFont="1" applyFill="1" applyBorder="1" applyAlignment="1">
      <alignment vertical="center"/>
    </xf>
    <xf numFmtId="0" fontId="6" fillId="8" borderId="29" xfId="0" applyFont="1" applyFill="1" applyBorder="1" applyAlignment="1">
      <alignment vertical="center"/>
    </xf>
    <xf numFmtId="0" fontId="6" fillId="8" borderId="34" xfId="0" applyFont="1" applyFill="1" applyBorder="1" applyAlignment="1">
      <alignment vertical="center"/>
    </xf>
    <xf numFmtId="0" fontId="16" fillId="3" borderId="3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7" fillId="0" borderId="22" xfId="0" applyFont="1" applyBorder="1" applyAlignment="1">
      <alignment horizontal="left" vertical="center" wrapText="1"/>
    </xf>
    <xf numFmtId="0" fontId="3" fillId="5" borderId="23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28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 wrapText="1"/>
    </xf>
  </cellXfs>
  <cellStyles count="8">
    <cellStyle name="Excel Built-in Normal" xfId="1" xr:uid="{00000000-0005-0000-0000-000000000000}"/>
    <cellStyle name="Обычный" xfId="0" builtinId="0"/>
    <cellStyle name="Обычный 2" xfId="2" xr:uid="{00000000-0005-0000-0000-000002000000}"/>
    <cellStyle name="Обычный 2 2" xfId="3" xr:uid="{00000000-0005-0000-0000-000003000000}"/>
    <cellStyle name="Обычный 3" xfId="4" xr:uid="{00000000-0005-0000-0000-000004000000}"/>
    <cellStyle name="Обычный 7 7" xfId="5" xr:uid="{00000000-0005-0000-0000-000005000000}"/>
    <cellStyle name="Обычный 8 6" xfId="6" xr:uid="{00000000-0005-0000-0000-000006000000}"/>
    <cellStyle name="Процентный 2" xfId="7" xr:uid="{00000000-0005-0000-0000-000007000000}"/>
  </cellStyles>
  <dxfs count="0"/>
  <tableStyles count="0" defaultTableStyle="TableStyleMedium2" defaultPivotStyle="PivotStyleLight16"/>
  <colors>
    <mruColors>
      <color rgb="FFC4ED96"/>
      <color rgb="FFB5F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g"/><Relationship Id="rId3" Type="http://schemas.openxmlformats.org/officeDocument/2006/relationships/image" Target="../media/image3.jp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17" Type="http://schemas.openxmlformats.org/officeDocument/2006/relationships/image" Target="../media/image17.png"/><Relationship Id="rId2" Type="http://schemas.openxmlformats.org/officeDocument/2006/relationships/image" Target="../media/image2.jpg"/><Relationship Id="rId16" Type="http://schemas.openxmlformats.org/officeDocument/2006/relationships/image" Target="../media/image16.jp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g"/><Relationship Id="rId15" Type="http://schemas.openxmlformats.org/officeDocument/2006/relationships/image" Target="../media/image15.jpg"/><Relationship Id="rId10" Type="http://schemas.openxmlformats.org/officeDocument/2006/relationships/image" Target="../media/image10.png"/><Relationship Id="rId4" Type="http://schemas.openxmlformats.org/officeDocument/2006/relationships/image" Target="../media/image4.jpg"/><Relationship Id="rId9" Type="http://schemas.openxmlformats.org/officeDocument/2006/relationships/image" Target="../media/image9.png"/><Relationship Id="rId14" Type="http://schemas.openxmlformats.org/officeDocument/2006/relationships/image" Target="../media/image1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395378</xdr:colOff>
      <xdr:row>5</xdr:row>
      <xdr:rowOff>193864</xdr:rowOff>
    </xdr:from>
    <xdr:to>
      <xdr:col>2</xdr:col>
      <xdr:colOff>2377939</xdr:colOff>
      <xdr:row>6</xdr:row>
      <xdr:rowOff>216956</xdr:rowOff>
    </xdr:to>
    <xdr:pic>
      <xdr:nvPicPr>
        <xdr:cNvPr id="2" name="Рисунок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954178" y="1997264"/>
          <a:ext cx="3055711" cy="96289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158999</xdr:colOff>
      <xdr:row>8</xdr:row>
      <xdr:rowOff>26707</xdr:rowOff>
    </xdr:from>
    <xdr:to>
      <xdr:col>1</xdr:col>
      <xdr:colOff>956373</xdr:colOff>
      <xdr:row>8</xdr:row>
      <xdr:rowOff>824084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737555" y="3505096"/>
          <a:ext cx="797374" cy="797377"/>
        </a:xfrm>
        <a:prstGeom prst="rect">
          <a:avLst/>
        </a:prstGeom>
      </xdr:spPr>
    </xdr:pic>
    <xdr:clientData/>
  </xdr:twoCellAnchor>
  <xdr:twoCellAnchor editAs="oneCell">
    <xdr:from>
      <xdr:col>1</xdr:col>
      <xdr:colOff>143324</xdr:colOff>
      <xdr:row>9</xdr:row>
      <xdr:rowOff>39153</xdr:rowOff>
    </xdr:from>
    <xdr:to>
      <xdr:col>1</xdr:col>
      <xdr:colOff>941912</xdr:colOff>
      <xdr:row>9</xdr:row>
      <xdr:rowOff>871005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695774" y="4401603"/>
          <a:ext cx="798588" cy="831852"/>
        </a:xfrm>
        <a:prstGeom prst="rect">
          <a:avLst/>
        </a:prstGeom>
      </xdr:spPr>
    </xdr:pic>
    <xdr:clientData/>
  </xdr:twoCellAnchor>
  <xdr:twoCellAnchor editAs="oneCell">
    <xdr:from>
      <xdr:col>1</xdr:col>
      <xdr:colOff>136502</xdr:colOff>
      <xdr:row>13</xdr:row>
      <xdr:rowOff>48678</xdr:rowOff>
    </xdr:from>
    <xdr:to>
      <xdr:col>1</xdr:col>
      <xdr:colOff>939323</xdr:colOff>
      <xdr:row>13</xdr:row>
      <xdr:rowOff>848779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/>
      </xdr:blipFill>
      <xdr:spPr bwMode="auto">
        <a:xfrm>
          <a:off x="688952" y="8002053"/>
          <a:ext cx="802821" cy="800101"/>
        </a:xfrm>
        <a:prstGeom prst="rect">
          <a:avLst/>
        </a:prstGeom>
      </xdr:spPr>
    </xdr:pic>
    <xdr:clientData/>
  </xdr:twoCellAnchor>
  <xdr:twoCellAnchor editAs="oneCell">
    <xdr:from>
      <xdr:col>1</xdr:col>
      <xdr:colOff>158742</xdr:colOff>
      <xdr:row>10</xdr:row>
      <xdr:rowOff>109002</xdr:rowOff>
    </xdr:from>
    <xdr:to>
      <xdr:col>1</xdr:col>
      <xdr:colOff>911220</xdr:colOff>
      <xdr:row>10</xdr:row>
      <xdr:rowOff>861478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711192" y="5404902"/>
          <a:ext cx="752478" cy="752476"/>
        </a:xfrm>
        <a:prstGeom prst="rect">
          <a:avLst/>
        </a:prstGeom>
      </xdr:spPr>
    </xdr:pic>
    <xdr:clientData/>
  </xdr:twoCellAnchor>
  <xdr:twoCellAnchor editAs="oneCell">
    <xdr:from>
      <xdr:col>1</xdr:col>
      <xdr:colOff>16681</xdr:colOff>
      <xdr:row>28</xdr:row>
      <xdr:rowOff>66216</xdr:rowOff>
    </xdr:from>
    <xdr:to>
      <xdr:col>1</xdr:col>
      <xdr:colOff>1045593</xdr:colOff>
      <xdr:row>34</xdr:row>
      <xdr:rowOff>28575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/>
      </xdr:blipFill>
      <xdr:spPr bwMode="auto">
        <a:xfrm>
          <a:off x="569131" y="14125116"/>
          <a:ext cx="1028912" cy="1048209"/>
        </a:xfrm>
        <a:prstGeom prst="rect">
          <a:avLst/>
        </a:prstGeom>
      </xdr:spPr>
    </xdr:pic>
    <xdr:clientData/>
  </xdr:twoCellAnchor>
  <xdr:twoCellAnchor editAs="oneCell">
    <xdr:from>
      <xdr:col>1</xdr:col>
      <xdr:colOff>45019</xdr:colOff>
      <xdr:row>50</xdr:row>
      <xdr:rowOff>99662</xdr:rowOff>
    </xdr:from>
    <xdr:to>
      <xdr:col>1</xdr:col>
      <xdr:colOff>1038225</xdr:colOff>
      <xdr:row>56</xdr:row>
      <xdr:rowOff>33934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/>
      </xdr:blipFill>
      <xdr:spPr bwMode="auto">
        <a:xfrm>
          <a:off x="597469" y="18111437"/>
          <a:ext cx="993206" cy="1020122"/>
        </a:xfrm>
        <a:prstGeom prst="rect">
          <a:avLst/>
        </a:prstGeom>
      </xdr:spPr>
    </xdr:pic>
    <xdr:clientData/>
  </xdr:twoCellAnchor>
  <xdr:twoCellAnchor editAs="oneCell">
    <xdr:from>
      <xdr:col>1</xdr:col>
      <xdr:colOff>136067</xdr:colOff>
      <xdr:row>18</xdr:row>
      <xdr:rowOff>66457</xdr:rowOff>
    </xdr:from>
    <xdr:to>
      <xdr:col>1</xdr:col>
      <xdr:colOff>905077</xdr:colOff>
      <xdr:row>18</xdr:row>
      <xdr:rowOff>649903</xdr:rowOff>
    </xdr:to>
    <xdr:pic>
      <xdr:nvPicPr>
        <xdr:cNvPr id="12" name="Рисунок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/>
      </xdr:blipFill>
      <xdr:spPr bwMode="auto">
        <a:xfrm>
          <a:off x="716638" y="12086100"/>
          <a:ext cx="769010" cy="583446"/>
        </a:xfrm>
        <a:prstGeom prst="rect">
          <a:avLst/>
        </a:prstGeom>
      </xdr:spPr>
    </xdr:pic>
    <xdr:clientData/>
  </xdr:twoCellAnchor>
  <xdr:twoCellAnchor editAs="oneCell">
    <xdr:from>
      <xdr:col>1</xdr:col>
      <xdr:colOff>41257</xdr:colOff>
      <xdr:row>76</xdr:row>
      <xdr:rowOff>19047</xdr:rowOff>
    </xdr:from>
    <xdr:to>
      <xdr:col>1</xdr:col>
      <xdr:colOff>1000124</xdr:colOff>
      <xdr:row>81</xdr:row>
      <xdr:rowOff>136861</xdr:rowOff>
    </xdr:to>
    <xdr:pic>
      <xdr:nvPicPr>
        <xdr:cNvPr id="13" name="Рисунок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/>
      </xdr:blipFill>
      <xdr:spPr bwMode="auto">
        <a:xfrm>
          <a:off x="593707" y="22745697"/>
          <a:ext cx="958867" cy="1022689"/>
        </a:xfrm>
        <a:prstGeom prst="rect">
          <a:avLst/>
        </a:prstGeom>
      </xdr:spPr>
    </xdr:pic>
    <xdr:clientData/>
  </xdr:twoCellAnchor>
  <xdr:twoCellAnchor editAs="oneCell">
    <xdr:from>
      <xdr:col>1</xdr:col>
      <xdr:colOff>123969</xdr:colOff>
      <xdr:row>12</xdr:row>
      <xdr:rowOff>46108</xdr:rowOff>
    </xdr:from>
    <xdr:to>
      <xdr:col>1</xdr:col>
      <xdr:colOff>922557</xdr:colOff>
      <xdr:row>12</xdr:row>
      <xdr:rowOff>874784</xdr:rowOff>
    </xdr:to>
    <xdr:pic>
      <xdr:nvPicPr>
        <xdr:cNvPr id="14" name="Рисунок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/>
      </xdr:blipFill>
      <xdr:spPr bwMode="auto">
        <a:xfrm>
          <a:off x="704540" y="7484679"/>
          <a:ext cx="798588" cy="828676"/>
        </a:xfrm>
        <a:prstGeom prst="rect">
          <a:avLst/>
        </a:prstGeom>
      </xdr:spPr>
    </xdr:pic>
    <xdr:clientData/>
  </xdr:twoCellAnchor>
  <xdr:twoCellAnchor editAs="oneCell">
    <xdr:from>
      <xdr:col>1</xdr:col>
      <xdr:colOff>150276</xdr:colOff>
      <xdr:row>15</xdr:row>
      <xdr:rowOff>79368</xdr:rowOff>
    </xdr:from>
    <xdr:to>
      <xdr:col>1</xdr:col>
      <xdr:colOff>902754</xdr:colOff>
      <xdr:row>15</xdr:row>
      <xdr:rowOff>831845</xdr:rowOff>
    </xdr:to>
    <xdr:pic>
      <xdr:nvPicPr>
        <xdr:cNvPr id="15" name="Рисунок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/>
      </xdr:blipFill>
      <xdr:spPr bwMode="auto">
        <a:xfrm>
          <a:off x="702726" y="9804393"/>
          <a:ext cx="752478" cy="752477"/>
        </a:xfrm>
        <a:prstGeom prst="rect">
          <a:avLst/>
        </a:prstGeom>
      </xdr:spPr>
    </xdr:pic>
    <xdr:clientData/>
  </xdr:twoCellAnchor>
  <xdr:twoCellAnchor editAs="oneCell">
    <xdr:from>
      <xdr:col>1</xdr:col>
      <xdr:colOff>103342</xdr:colOff>
      <xdr:row>11</xdr:row>
      <xdr:rowOff>26002</xdr:rowOff>
    </xdr:from>
    <xdr:to>
      <xdr:col>1</xdr:col>
      <xdr:colOff>933450</xdr:colOff>
      <xdr:row>11</xdr:row>
      <xdr:rowOff>856115</xdr:rowOff>
    </xdr:to>
    <xdr:pic>
      <xdr:nvPicPr>
        <xdr:cNvPr id="16" name="Рисунок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655792" y="6207727"/>
          <a:ext cx="830108" cy="830113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142873</xdr:colOff>
      <xdr:row>14</xdr:row>
      <xdr:rowOff>95247</xdr:rowOff>
    </xdr:from>
    <xdr:to>
      <xdr:col>1</xdr:col>
      <xdr:colOff>936452</xdr:colOff>
      <xdr:row>14</xdr:row>
      <xdr:rowOff>809623</xdr:rowOff>
    </xdr:to>
    <xdr:pic>
      <xdr:nvPicPr>
        <xdr:cNvPr id="17" name="Рисунок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/>
      </xdr:blipFill>
      <xdr:spPr bwMode="auto">
        <a:xfrm>
          <a:off x="695323" y="8934447"/>
          <a:ext cx="793579" cy="714376"/>
        </a:xfrm>
        <a:prstGeom prst="rect">
          <a:avLst/>
        </a:prstGeom>
      </xdr:spPr>
    </xdr:pic>
    <xdr:clientData/>
  </xdr:twoCellAnchor>
  <xdr:twoCellAnchor editAs="oneCell">
    <xdr:from>
      <xdr:col>1</xdr:col>
      <xdr:colOff>133348</xdr:colOff>
      <xdr:row>16</xdr:row>
      <xdr:rowOff>114298</xdr:rowOff>
    </xdr:from>
    <xdr:to>
      <xdr:col>1</xdr:col>
      <xdr:colOff>879660</xdr:colOff>
      <xdr:row>16</xdr:row>
      <xdr:rowOff>800098</xdr:rowOff>
    </xdr:to>
    <xdr:pic>
      <xdr:nvPicPr>
        <xdr:cNvPr id="18" name="Рисунок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/>
      </xdr:blipFill>
      <xdr:spPr bwMode="auto">
        <a:xfrm>
          <a:off x="685798" y="10725148"/>
          <a:ext cx="746312" cy="6858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9526</xdr:colOff>
      <xdr:row>122</xdr:row>
      <xdr:rowOff>38098</xdr:rowOff>
    </xdr:from>
    <xdr:to>
      <xdr:col>1</xdr:col>
      <xdr:colOff>1038226</xdr:colOff>
      <xdr:row>128</xdr:row>
      <xdr:rowOff>66675</xdr:rowOff>
    </xdr:to>
    <xdr:pic>
      <xdr:nvPicPr>
        <xdr:cNvPr id="5352213" name="Рисунок 24">
          <a:extLst>
            <a:ext uri="{FF2B5EF4-FFF2-40B4-BE49-F238E27FC236}">
              <a16:creationId xmlns:a16="http://schemas.microsoft.com/office/drawing/2014/main" id="{00000000-0008-0000-0000-000015AB5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/>
      </xdr:blipFill>
      <xdr:spPr bwMode="auto">
        <a:xfrm>
          <a:off x="561976" y="31108648"/>
          <a:ext cx="1028700" cy="1114427"/>
        </a:xfrm>
        <a:prstGeom prst="rect">
          <a:avLst/>
        </a:prstGeom>
      </xdr:spPr>
    </xdr:pic>
    <xdr:clientData/>
  </xdr:twoCellAnchor>
  <xdr:twoCellAnchor editAs="oneCell">
    <xdr:from>
      <xdr:col>1</xdr:col>
      <xdr:colOff>13825</xdr:colOff>
      <xdr:row>142</xdr:row>
      <xdr:rowOff>57147</xdr:rowOff>
    </xdr:from>
    <xdr:to>
      <xdr:col>1</xdr:col>
      <xdr:colOff>1037575</xdr:colOff>
      <xdr:row>148</xdr:row>
      <xdr:rowOff>73479</xdr:rowOff>
    </xdr:to>
    <xdr:pic>
      <xdr:nvPicPr>
        <xdr:cNvPr id="2062919818" name="Рисунок 22">
          <a:extLst>
            <a:ext uri="{FF2B5EF4-FFF2-40B4-BE49-F238E27FC236}">
              <a16:creationId xmlns:a16="http://schemas.microsoft.com/office/drawing/2014/main" id="{00000000-0008-0000-0000-00008AA8F5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 bwMode="auto">
        <a:xfrm>
          <a:off x="566275" y="34642422"/>
          <a:ext cx="1023750" cy="1095378"/>
        </a:xfrm>
        <a:prstGeom prst="rect">
          <a:avLst/>
        </a:prstGeom>
      </xdr:spPr>
    </xdr:pic>
    <xdr:clientData/>
  </xdr:twoCellAnchor>
  <xdr:twoCellAnchor editAs="oneCell">
    <xdr:from>
      <xdr:col>1</xdr:col>
      <xdr:colOff>28854</xdr:colOff>
      <xdr:row>162</xdr:row>
      <xdr:rowOff>57149</xdr:rowOff>
    </xdr:from>
    <xdr:to>
      <xdr:col>1</xdr:col>
      <xdr:colOff>1052023</xdr:colOff>
      <xdr:row>168</xdr:row>
      <xdr:rowOff>102055</xdr:rowOff>
    </xdr:to>
    <xdr:pic>
      <xdr:nvPicPr>
        <xdr:cNvPr id="625013133" name="Рисунок 20">
          <a:extLst>
            <a:ext uri="{FF2B5EF4-FFF2-40B4-BE49-F238E27FC236}">
              <a16:creationId xmlns:a16="http://schemas.microsoft.com/office/drawing/2014/main" id="{00000000-0008-0000-0000-00008DF140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 bwMode="auto">
        <a:xfrm>
          <a:off x="581304" y="37880924"/>
          <a:ext cx="1023169" cy="1123952"/>
        </a:xfrm>
        <a:prstGeom prst="rect">
          <a:avLst/>
        </a:prstGeom>
      </xdr:spPr>
    </xdr:pic>
    <xdr:clientData/>
  </xdr:twoCellAnchor>
  <xdr:twoCellAnchor editAs="oneCell">
    <xdr:from>
      <xdr:col>1</xdr:col>
      <xdr:colOff>30192</xdr:colOff>
      <xdr:row>181</xdr:row>
      <xdr:rowOff>43691</xdr:rowOff>
    </xdr:from>
    <xdr:to>
      <xdr:col>1</xdr:col>
      <xdr:colOff>1045175</xdr:colOff>
      <xdr:row>187</xdr:row>
      <xdr:rowOff>73478</xdr:rowOff>
    </xdr:to>
    <xdr:pic>
      <xdr:nvPicPr>
        <xdr:cNvPr id="1639387395" name="Рисунок 18">
          <a:extLst>
            <a:ext uri="{FF2B5EF4-FFF2-40B4-BE49-F238E27FC236}">
              <a16:creationId xmlns:a16="http://schemas.microsoft.com/office/drawing/2014/main" id="{00000000-0008-0000-0000-00000311B7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/>
      </xdr:blipFill>
      <xdr:spPr bwMode="auto">
        <a:xfrm>
          <a:off x="582642" y="40782116"/>
          <a:ext cx="1014983" cy="1108833"/>
        </a:xfrm>
        <a:prstGeom prst="rect">
          <a:avLst/>
        </a:prstGeom>
      </xdr:spPr>
    </xdr:pic>
    <xdr:clientData/>
  </xdr:twoCellAnchor>
  <xdr:twoCellAnchor editAs="oneCell">
    <xdr:from>
      <xdr:col>1</xdr:col>
      <xdr:colOff>9136</xdr:colOff>
      <xdr:row>202</xdr:row>
      <xdr:rowOff>38099</xdr:rowOff>
    </xdr:from>
    <xdr:to>
      <xdr:col>1</xdr:col>
      <xdr:colOff>900088</xdr:colOff>
      <xdr:row>207</xdr:row>
      <xdr:rowOff>42635</xdr:rowOff>
    </xdr:to>
    <xdr:pic>
      <xdr:nvPicPr>
        <xdr:cNvPr id="996523244" name="Рисунок 26">
          <a:extLst>
            <a:ext uri="{FF2B5EF4-FFF2-40B4-BE49-F238E27FC236}">
              <a16:creationId xmlns:a16="http://schemas.microsoft.com/office/drawing/2014/main" id="{00000000-0008-0000-0000-0000ECBC65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/>
      </xdr:blipFill>
      <xdr:spPr bwMode="auto">
        <a:xfrm>
          <a:off x="561585" y="35366324"/>
          <a:ext cx="890951" cy="904874"/>
        </a:xfrm>
        <a:prstGeom prst="rect">
          <a:avLst/>
        </a:prstGeom>
      </xdr:spPr>
    </xdr:pic>
    <xdr:clientData/>
  </xdr:twoCellAnchor>
  <xdr:oneCellAnchor>
    <xdr:from>
      <xdr:col>1</xdr:col>
      <xdr:colOff>22728</xdr:colOff>
      <xdr:row>101</xdr:row>
      <xdr:rowOff>114393</xdr:rowOff>
    </xdr:from>
    <xdr:ext cx="982472" cy="1057181"/>
    <xdr:pic>
      <xdr:nvPicPr>
        <xdr:cNvPr id="22" name="Рисунок 2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/>
      </xdr:blipFill>
      <xdr:spPr bwMode="auto">
        <a:xfrm>
          <a:off x="575178" y="27374943"/>
          <a:ext cx="982472" cy="10571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>
    <a:spDef>
      <a:spPr bwMode="auto">
        <a:xfrm>
          <a:off x="0" y="0"/>
          <a:ext cx="1" cy="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spDef>
    <a:lnDef>
      <a:spPr bwMode="auto">
        <a:xfrm>
          <a:off x="0" y="0"/>
          <a:ext cx="1" cy="1"/>
        </a:xfrm>
        <a:prstGeom prst="rect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92D050"/>
    <pageSetUpPr fitToPage="1"/>
  </sheetPr>
  <dimension ref="A1:BM218"/>
  <sheetViews>
    <sheetView tabSelected="1" zoomScale="70" zoomScaleNormal="70" workbookViewId="0">
      <pane ySplit="7" topLeftCell="A8" activePane="bottomLeft" state="frozen"/>
      <selection activeCell="E17" sqref="E17"/>
      <selection pane="bottomLeft" activeCell="K2" sqref="K2"/>
    </sheetView>
  </sheetViews>
  <sheetFormatPr defaultColWidth="9.1796875" defaultRowHeight="12.5" x14ac:dyDescent="0.25"/>
  <cols>
    <col min="1" max="1" width="8.26953125" style="2" customWidth="1"/>
    <col min="2" max="2" width="16" style="2" customWidth="1"/>
    <col min="3" max="3" width="65.7265625" style="3" customWidth="1"/>
    <col min="4" max="4" width="19.7265625" style="4" customWidth="1"/>
    <col min="5" max="5" width="20.81640625" style="5" customWidth="1"/>
    <col min="6" max="6" width="17.7265625" style="5" customWidth="1"/>
    <col min="7" max="7" width="19.453125" style="5" customWidth="1"/>
    <col min="8" max="8" width="15.26953125" style="4" customWidth="1"/>
    <col min="9" max="9" width="14.90625" style="2" customWidth="1"/>
    <col min="10" max="13" width="21" style="2" customWidth="1"/>
    <col min="14" max="65" width="9.1796875" style="2"/>
    <col min="66" max="16384" width="9.1796875" style="1"/>
  </cols>
  <sheetData>
    <row r="1" spans="1:65" ht="45" customHeight="1" x14ac:dyDescent="0.25">
      <c r="B1" s="155" t="s">
        <v>411</v>
      </c>
      <c r="C1" s="155"/>
      <c r="D1" s="155"/>
      <c r="E1" s="155"/>
      <c r="F1" s="155"/>
    </row>
    <row r="2" spans="1:65" ht="45" customHeight="1" x14ac:dyDescent="0.25">
      <c r="B2" s="155" t="s">
        <v>412</v>
      </c>
      <c r="C2" s="155"/>
      <c r="D2" s="155"/>
      <c r="E2" s="155"/>
      <c r="F2" s="155"/>
    </row>
    <row r="3" spans="1:65" ht="21.75" customHeight="1" x14ac:dyDescent="0.25">
      <c r="B3" s="155"/>
      <c r="C3" s="155"/>
      <c r="D3" s="155"/>
      <c r="E3" s="155"/>
      <c r="F3" s="155"/>
    </row>
    <row r="4" spans="1:65" s="6" customFormat="1" ht="30" customHeight="1" x14ac:dyDescent="0.25">
      <c r="A4" s="7"/>
      <c r="B4" s="156" t="s">
        <v>424</v>
      </c>
      <c r="C4" s="156"/>
      <c r="D4" s="156"/>
      <c r="E4" s="156"/>
      <c r="F4" s="156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65" s="6" customFormat="1" ht="30" customHeight="1" thickBot="1" x14ac:dyDescent="0.3">
      <c r="A5" s="7"/>
      <c r="B5" s="151" t="s">
        <v>423</v>
      </c>
      <c r="C5" s="151"/>
      <c r="D5" s="151"/>
      <c r="E5" s="151"/>
      <c r="F5" s="151"/>
      <c r="G5" s="151"/>
      <c r="H5" s="151"/>
      <c r="I5" s="151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65" s="6" customFormat="1" ht="73.5" customHeight="1" thickBot="1" x14ac:dyDescent="0.3">
      <c r="A6" s="7"/>
      <c r="B6" s="157" t="s">
        <v>0</v>
      </c>
      <c r="C6" s="158"/>
      <c r="D6" s="161" t="s">
        <v>1</v>
      </c>
      <c r="E6" s="148" t="s">
        <v>430</v>
      </c>
      <c r="F6" s="149"/>
      <c r="G6" s="150"/>
      <c r="H6" s="148" t="s">
        <v>418</v>
      </c>
      <c r="I6" s="149"/>
      <c r="J6" s="149"/>
      <c r="K6" s="149"/>
      <c r="L6" s="149"/>
      <c r="M6" s="150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</row>
    <row r="7" spans="1:65" s="6" customFormat="1" ht="35.25" customHeight="1" thickBot="1" x14ac:dyDescent="0.3">
      <c r="A7" s="7"/>
      <c r="B7" s="159"/>
      <c r="C7" s="160"/>
      <c r="D7" s="162"/>
      <c r="E7" s="86" t="s">
        <v>427</v>
      </c>
      <c r="F7" s="86" t="s">
        <v>428</v>
      </c>
      <c r="G7" s="86" t="s">
        <v>429</v>
      </c>
      <c r="H7" s="87" t="s">
        <v>2</v>
      </c>
      <c r="I7" s="88" t="s">
        <v>416</v>
      </c>
      <c r="J7" s="84" t="s">
        <v>417</v>
      </c>
      <c r="K7" s="83" t="s">
        <v>419</v>
      </c>
      <c r="L7" s="83" t="s">
        <v>420</v>
      </c>
      <c r="M7" s="83" t="s">
        <v>421</v>
      </c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</row>
    <row r="8" spans="1:65" s="6" customFormat="1" ht="24" customHeight="1" thickBot="1" x14ac:dyDescent="0.3">
      <c r="A8" s="7"/>
      <c r="B8" s="108" t="s">
        <v>3</v>
      </c>
      <c r="C8" s="102"/>
      <c r="D8" s="102"/>
      <c r="E8" s="102"/>
      <c r="F8" s="102"/>
      <c r="G8" s="102"/>
      <c r="H8" s="102"/>
      <c r="I8" s="102"/>
      <c r="J8" s="103"/>
      <c r="K8" s="103"/>
      <c r="L8" s="103"/>
      <c r="M8" s="104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</row>
    <row r="9" spans="1:65" s="6" customFormat="1" ht="69" customHeight="1" thickBot="1" x14ac:dyDescent="0.3">
      <c r="A9" s="7"/>
      <c r="B9" s="109"/>
      <c r="C9" s="130" t="s">
        <v>4</v>
      </c>
      <c r="D9" s="110" t="s">
        <v>204</v>
      </c>
      <c r="E9" s="56">
        <v>165</v>
      </c>
      <c r="F9" s="57">
        <v>173.25</v>
      </c>
      <c r="G9" s="57">
        <v>181.91249999999999</v>
      </c>
      <c r="H9" s="111">
        <v>50</v>
      </c>
      <c r="I9" s="142">
        <v>0</v>
      </c>
      <c r="J9" s="112">
        <f>I9*H9</f>
        <v>0</v>
      </c>
      <c r="K9" s="112">
        <f>J9*E9</f>
        <v>0</v>
      </c>
      <c r="L9" s="112">
        <f>J9*F9</f>
        <v>0</v>
      </c>
      <c r="M9" s="113">
        <f>J9*G9</f>
        <v>0</v>
      </c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</row>
    <row r="10" spans="1:65" s="6" customFormat="1" ht="73.5" customHeight="1" thickBot="1" x14ac:dyDescent="0.3">
      <c r="A10" s="7"/>
      <c r="B10" s="9"/>
      <c r="C10" s="131" t="s">
        <v>5</v>
      </c>
      <c r="D10" s="55" t="s">
        <v>205</v>
      </c>
      <c r="E10" s="58">
        <v>189</v>
      </c>
      <c r="F10" s="59">
        <v>198.45</v>
      </c>
      <c r="G10" s="59">
        <v>208.3725</v>
      </c>
      <c r="H10" s="89">
        <v>50</v>
      </c>
      <c r="I10" s="143">
        <v>0</v>
      </c>
      <c r="J10" s="105">
        <f>I10*H10</f>
        <v>0</v>
      </c>
      <c r="K10" s="105">
        <f t="shared" ref="K10:K17" si="0">J10*E10</f>
        <v>0</v>
      </c>
      <c r="L10" s="105">
        <f t="shared" ref="L10:L17" si="1">J10*F10</f>
        <v>0</v>
      </c>
      <c r="M10" s="114">
        <f t="shared" ref="M10:M17" si="2">J10*G10</f>
        <v>0</v>
      </c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</row>
    <row r="11" spans="1:65" s="6" customFormat="1" ht="69.75" customHeight="1" thickBot="1" x14ac:dyDescent="0.3">
      <c r="A11" s="7"/>
      <c r="B11" s="10"/>
      <c r="C11" s="132" t="s">
        <v>6</v>
      </c>
      <c r="D11" s="55" t="s">
        <v>206</v>
      </c>
      <c r="E11" s="60">
        <v>228</v>
      </c>
      <c r="F11" s="59">
        <v>239.4</v>
      </c>
      <c r="G11" s="59">
        <v>251.37</v>
      </c>
      <c r="H11" s="89">
        <v>50</v>
      </c>
      <c r="I11" s="143">
        <v>0</v>
      </c>
      <c r="J11" s="105">
        <f t="shared" ref="J11:J16" si="3">I11*H11</f>
        <v>0</v>
      </c>
      <c r="K11" s="105">
        <f t="shared" si="0"/>
        <v>0</v>
      </c>
      <c r="L11" s="105">
        <f>J11*F11</f>
        <v>0</v>
      </c>
      <c r="M11" s="141">
        <f t="shared" si="2"/>
        <v>0</v>
      </c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</row>
    <row r="12" spans="1:65" s="6" customFormat="1" ht="69.75" customHeight="1" x14ac:dyDescent="0.25">
      <c r="A12" s="7"/>
      <c r="B12" s="11"/>
      <c r="C12" s="131" t="s">
        <v>7</v>
      </c>
      <c r="D12" s="55" t="s">
        <v>207</v>
      </c>
      <c r="E12" s="60">
        <v>187</v>
      </c>
      <c r="F12" s="59">
        <v>196.35</v>
      </c>
      <c r="G12" s="59">
        <v>206.16749999999999</v>
      </c>
      <c r="H12" s="89">
        <v>50</v>
      </c>
      <c r="I12" s="143">
        <v>0</v>
      </c>
      <c r="J12" s="105">
        <f t="shared" si="3"/>
        <v>0</v>
      </c>
      <c r="K12" s="105">
        <f t="shared" si="0"/>
        <v>0</v>
      </c>
      <c r="L12" s="105">
        <f t="shared" si="1"/>
        <v>0</v>
      </c>
      <c r="M12" s="114">
        <f t="shared" si="2"/>
        <v>0</v>
      </c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</row>
    <row r="13" spans="1:65" s="6" customFormat="1" ht="69.75" customHeight="1" x14ac:dyDescent="0.25">
      <c r="A13" s="7"/>
      <c r="B13" s="12"/>
      <c r="C13" s="131" t="s">
        <v>8</v>
      </c>
      <c r="D13" s="55" t="s">
        <v>208</v>
      </c>
      <c r="E13" s="60">
        <v>224</v>
      </c>
      <c r="F13" s="59">
        <v>235.2</v>
      </c>
      <c r="G13" s="59">
        <v>246.95999999999998</v>
      </c>
      <c r="H13" s="89">
        <v>50</v>
      </c>
      <c r="I13" s="143">
        <v>0</v>
      </c>
      <c r="J13" s="105">
        <f t="shared" si="3"/>
        <v>0</v>
      </c>
      <c r="K13" s="105">
        <f t="shared" si="0"/>
        <v>0</v>
      </c>
      <c r="L13" s="105">
        <f t="shared" si="1"/>
        <v>0</v>
      </c>
      <c r="M13" s="114">
        <f t="shared" si="2"/>
        <v>0</v>
      </c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</row>
    <row r="14" spans="1:65" s="6" customFormat="1" ht="69.75" customHeight="1" thickBot="1" x14ac:dyDescent="0.3">
      <c r="A14" s="7"/>
      <c r="B14" s="13"/>
      <c r="C14" s="131" t="s">
        <v>9</v>
      </c>
      <c r="D14" s="55" t="s">
        <v>210</v>
      </c>
      <c r="E14" s="60">
        <v>231</v>
      </c>
      <c r="F14" s="59">
        <v>242.55</v>
      </c>
      <c r="G14" s="59">
        <v>254.67750000000001</v>
      </c>
      <c r="H14" s="89">
        <v>50</v>
      </c>
      <c r="I14" s="143">
        <v>0</v>
      </c>
      <c r="J14" s="105">
        <f t="shared" si="3"/>
        <v>0</v>
      </c>
      <c r="K14" s="105">
        <f t="shared" si="0"/>
        <v>0</v>
      </c>
      <c r="L14" s="105">
        <f>J14*F14</f>
        <v>0</v>
      </c>
      <c r="M14" s="114">
        <f t="shared" si="2"/>
        <v>0</v>
      </c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</row>
    <row r="15" spans="1:65" s="6" customFormat="1" ht="69.75" customHeight="1" x14ac:dyDescent="0.25">
      <c r="A15" s="7"/>
      <c r="B15" s="11"/>
      <c r="C15" s="131" t="s">
        <v>10</v>
      </c>
      <c r="D15" s="55" t="s">
        <v>211</v>
      </c>
      <c r="E15" s="60">
        <v>236</v>
      </c>
      <c r="F15" s="59">
        <v>247.8</v>
      </c>
      <c r="G15" s="59">
        <v>260.19</v>
      </c>
      <c r="H15" s="89">
        <v>50</v>
      </c>
      <c r="I15" s="143">
        <v>0</v>
      </c>
      <c r="J15" s="105">
        <f t="shared" si="3"/>
        <v>0</v>
      </c>
      <c r="K15" s="105">
        <f t="shared" si="0"/>
        <v>0</v>
      </c>
      <c r="L15" s="105">
        <f t="shared" si="1"/>
        <v>0</v>
      </c>
      <c r="M15" s="114">
        <f t="shared" si="2"/>
        <v>0</v>
      </c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</row>
    <row r="16" spans="1:65" s="6" customFormat="1" ht="69.75" customHeight="1" thickBot="1" x14ac:dyDescent="0.3">
      <c r="A16" s="7"/>
      <c r="B16" s="14"/>
      <c r="C16" s="131" t="s">
        <v>11</v>
      </c>
      <c r="D16" s="55" t="s">
        <v>209</v>
      </c>
      <c r="E16" s="60">
        <v>256</v>
      </c>
      <c r="F16" s="59">
        <v>268.8</v>
      </c>
      <c r="G16" s="59">
        <v>282.24</v>
      </c>
      <c r="H16" s="89">
        <v>50</v>
      </c>
      <c r="I16" s="143">
        <v>0</v>
      </c>
      <c r="J16" s="105">
        <f t="shared" si="3"/>
        <v>0</v>
      </c>
      <c r="K16" s="105">
        <f t="shared" si="0"/>
        <v>0</v>
      </c>
      <c r="L16" s="105">
        <f t="shared" si="1"/>
        <v>0</v>
      </c>
      <c r="M16" s="114">
        <f t="shared" si="2"/>
        <v>0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</row>
    <row r="17" spans="1:65" s="7" customFormat="1" ht="69.75" customHeight="1" thickBot="1" x14ac:dyDescent="0.3">
      <c r="B17" s="135"/>
      <c r="C17" s="132" t="s">
        <v>12</v>
      </c>
      <c r="D17" s="115" t="s">
        <v>212</v>
      </c>
      <c r="E17" s="61">
        <v>325.7</v>
      </c>
      <c r="F17" s="62">
        <v>341.98500000000001</v>
      </c>
      <c r="G17" s="62">
        <v>359.08425</v>
      </c>
      <c r="H17" s="90">
        <v>50</v>
      </c>
      <c r="I17" s="144">
        <v>0</v>
      </c>
      <c r="J17" s="116">
        <f>I17*H17</f>
        <v>0</v>
      </c>
      <c r="K17" s="116">
        <f t="shared" si="0"/>
        <v>0</v>
      </c>
      <c r="L17" s="116">
        <f t="shared" si="1"/>
        <v>0</v>
      </c>
      <c r="M17" s="117">
        <f t="shared" si="2"/>
        <v>0</v>
      </c>
    </row>
    <row r="18" spans="1:65" s="6" customFormat="1" ht="24.5" customHeight="1" thickBot="1" x14ac:dyDescent="0.3">
      <c r="A18" s="7"/>
      <c r="B18" s="85" t="s">
        <v>425</v>
      </c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40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</row>
    <row r="19" spans="1:65" s="7" customFormat="1" ht="57.75" customHeight="1" thickBot="1" x14ac:dyDescent="0.3">
      <c r="B19" s="15"/>
      <c r="C19" s="118" t="s">
        <v>213</v>
      </c>
      <c r="D19" s="119" t="s">
        <v>214</v>
      </c>
      <c r="E19" s="63">
        <v>165</v>
      </c>
      <c r="F19" s="64">
        <v>173.25</v>
      </c>
      <c r="G19" s="64">
        <v>181.91249999999999</v>
      </c>
      <c r="H19" s="91">
        <v>50</v>
      </c>
      <c r="I19" s="145"/>
      <c r="J19" s="116">
        <f>I19*H19</f>
        <v>0</v>
      </c>
      <c r="K19" s="116">
        <f>J19*E19</f>
        <v>0</v>
      </c>
      <c r="L19" s="116">
        <f>J19*F19</f>
        <v>0</v>
      </c>
      <c r="M19" s="117">
        <f>J19*G19</f>
        <v>0</v>
      </c>
    </row>
    <row r="20" spans="1:65" s="6" customFormat="1" ht="24.5" customHeight="1" thickBot="1" x14ac:dyDescent="0.3">
      <c r="A20" s="7"/>
      <c r="B20" s="85" t="s">
        <v>426</v>
      </c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40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</row>
    <row r="21" spans="1:65" s="7" customFormat="1" ht="14.25" customHeight="1" x14ac:dyDescent="0.25">
      <c r="B21" s="41"/>
      <c r="C21" s="120" t="s">
        <v>28</v>
      </c>
      <c r="D21" s="17" t="s">
        <v>239</v>
      </c>
      <c r="E21" s="65">
        <v>29.966577141666669</v>
      </c>
      <c r="F21" s="72">
        <v>31.464905998750002</v>
      </c>
      <c r="G21" s="72">
        <v>33.038151298687502</v>
      </c>
      <c r="H21" s="92">
        <v>100</v>
      </c>
      <c r="I21" s="146">
        <v>0</v>
      </c>
      <c r="J21" s="112">
        <f>I21*H21</f>
        <v>0</v>
      </c>
      <c r="K21" s="112">
        <f>J21*E21</f>
        <v>0</v>
      </c>
      <c r="L21" s="112">
        <f>J21*F21</f>
        <v>0</v>
      </c>
      <c r="M21" s="113">
        <f>J21*G21</f>
        <v>0</v>
      </c>
    </row>
    <row r="22" spans="1:65" s="7" customFormat="1" ht="14.25" customHeight="1" x14ac:dyDescent="0.25">
      <c r="B22" s="41"/>
      <c r="C22" s="45" t="s">
        <v>29</v>
      </c>
      <c r="D22" s="19" t="s">
        <v>240</v>
      </c>
      <c r="E22" s="67">
        <v>32.981372579166667</v>
      </c>
      <c r="F22" s="68">
        <v>34.630441208124999</v>
      </c>
      <c r="G22" s="66">
        <v>36.361963268531248</v>
      </c>
      <c r="H22" s="93">
        <v>100</v>
      </c>
      <c r="I22" s="143">
        <v>0</v>
      </c>
      <c r="J22" s="105">
        <f t="shared" ref="J22:J85" si="4">I22*H22</f>
        <v>0</v>
      </c>
      <c r="K22" s="107">
        <f t="shared" ref="K22:K85" si="5">J22*E22</f>
        <v>0</v>
      </c>
      <c r="L22" s="107">
        <f t="shared" ref="L22:L85" si="6">J22*F22</f>
        <v>0</v>
      </c>
      <c r="M22" s="136">
        <f t="shared" ref="M22:M85" si="7">J22*G22</f>
        <v>0</v>
      </c>
    </row>
    <row r="23" spans="1:65" s="7" customFormat="1" ht="14" x14ac:dyDescent="0.25">
      <c r="B23" s="41"/>
      <c r="C23" s="44" t="s">
        <v>413</v>
      </c>
      <c r="D23" s="19" t="s">
        <v>241</v>
      </c>
      <c r="E23" s="69">
        <v>51.763389402083327</v>
      </c>
      <c r="F23" s="68">
        <v>54.351558872187496</v>
      </c>
      <c r="G23" s="66">
        <v>57.069136815796874</v>
      </c>
      <c r="H23" s="93">
        <v>80</v>
      </c>
      <c r="I23" s="143">
        <v>0</v>
      </c>
      <c r="J23" s="105">
        <f t="shared" si="4"/>
        <v>0</v>
      </c>
      <c r="K23" s="107">
        <f t="shared" si="5"/>
        <v>0</v>
      </c>
      <c r="L23" s="107">
        <f t="shared" si="6"/>
        <v>0</v>
      </c>
      <c r="M23" s="136">
        <f t="shared" si="7"/>
        <v>0</v>
      </c>
    </row>
    <row r="24" spans="1:65" s="7" customFormat="1" ht="14" x14ac:dyDescent="0.25">
      <c r="B24" s="41"/>
      <c r="C24" s="44" t="s">
        <v>30</v>
      </c>
      <c r="D24" s="19" t="s">
        <v>242</v>
      </c>
      <c r="E24" s="69">
        <v>66.905194771527775</v>
      </c>
      <c r="F24" s="68">
        <v>70.250454510104163</v>
      </c>
      <c r="G24" s="66">
        <v>73.76297723560937</v>
      </c>
      <c r="H24" s="93">
        <v>60</v>
      </c>
      <c r="I24" s="143">
        <v>0</v>
      </c>
      <c r="J24" s="105">
        <f t="shared" si="4"/>
        <v>0</v>
      </c>
      <c r="K24" s="107">
        <f t="shared" si="5"/>
        <v>0</v>
      </c>
      <c r="L24" s="107">
        <f t="shared" si="6"/>
        <v>0</v>
      </c>
      <c r="M24" s="136">
        <f t="shared" si="7"/>
        <v>0</v>
      </c>
    </row>
    <row r="25" spans="1:65" s="7" customFormat="1" ht="14" x14ac:dyDescent="0.25">
      <c r="B25" s="41"/>
      <c r="C25" s="44" t="s">
        <v>31</v>
      </c>
      <c r="D25" s="19" t="s">
        <v>243</v>
      </c>
      <c r="E25" s="69">
        <v>31.473974860416668</v>
      </c>
      <c r="F25" s="68">
        <v>33.047673603437502</v>
      </c>
      <c r="G25" s="66">
        <v>34.700057283609375</v>
      </c>
      <c r="H25" s="93">
        <v>100</v>
      </c>
      <c r="I25" s="143">
        <v>0</v>
      </c>
      <c r="J25" s="105">
        <f t="shared" si="4"/>
        <v>0</v>
      </c>
      <c r="K25" s="107">
        <f t="shared" si="5"/>
        <v>0</v>
      </c>
      <c r="L25" s="107">
        <f t="shared" si="6"/>
        <v>0</v>
      </c>
      <c r="M25" s="136">
        <f t="shared" si="7"/>
        <v>0</v>
      </c>
    </row>
    <row r="26" spans="1:65" s="7" customFormat="1" ht="14" x14ac:dyDescent="0.25">
      <c r="B26" s="41"/>
      <c r="C26" s="44" t="s">
        <v>32</v>
      </c>
      <c r="D26" s="19" t="s">
        <v>244</v>
      </c>
      <c r="E26" s="70">
        <v>34.488770297916666</v>
      </c>
      <c r="F26" s="68">
        <v>36.213208812812496</v>
      </c>
      <c r="G26" s="66">
        <v>38.023869253453121</v>
      </c>
      <c r="H26" s="94">
        <v>100</v>
      </c>
      <c r="I26" s="143">
        <v>0</v>
      </c>
      <c r="J26" s="105">
        <f t="shared" si="4"/>
        <v>0</v>
      </c>
      <c r="K26" s="107">
        <f t="shared" si="5"/>
        <v>0</v>
      </c>
      <c r="L26" s="107">
        <f t="shared" si="6"/>
        <v>0</v>
      </c>
      <c r="M26" s="136">
        <f t="shared" si="7"/>
        <v>0</v>
      </c>
    </row>
    <row r="27" spans="1:65" s="7" customFormat="1" ht="14" x14ac:dyDescent="0.25">
      <c r="B27" s="41"/>
      <c r="C27" s="44" t="s">
        <v>33</v>
      </c>
      <c r="D27" s="19" t="s">
        <v>215</v>
      </c>
      <c r="E27" s="70">
        <v>54.778184839583325</v>
      </c>
      <c r="F27" s="68">
        <v>57.51709408156249</v>
      </c>
      <c r="G27" s="66">
        <v>60.392948785640613</v>
      </c>
      <c r="H27" s="94">
        <v>80</v>
      </c>
      <c r="I27" s="143">
        <v>0</v>
      </c>
      <c r="J27" s="105">
        <f t="shared" si="4"/>
        <v>0</v>
      </c>
      <c r="K27" s="107">
        <f t="shared" si="5"/>
        <v>0</v>
      </c>
      <c r="L27" s="107">
        <f t="shared" si="6"/>
        <v>0</v>
      </c>
      <c r="M27" s="136">
        <f t="shared" si="7"/>
        <v>0</v>
      </c>
    </row>
    <row r="28" spans="1:65" s="7" customFormat="1" ht="14" x14ac:dyDescent="0.25">
      <c r="B28" s="41"/>
      <c r="C28" s="44" t="s">
        <v>34</v>
      </c>
      <c r="D28" s="19" t="s">
        <v>216</v>
      </c>
      <c r="E28" s="70">
        <v>71.728867471527778</v>
      </c>
      <c r="F28" s="68">
        <v>75.315310845104165</v>
      </c>
      <c r="G28" s="66">
        <v>79.081076387359374</v>
      </c>
      <c r="H28" s="94">
        <v>60</v>
      </c>
      <c r="I28" s="143">
        <v>0</v>
      </c>
      <c r="J28" s="105">
        <f t="shared" si="4"/>
        <v>0</v>
      </c>
      <c r="K28" s="107">
        <f t="shared" si="5"/>
        <v>0</v>
      </c>
      <c r="L28" s="107">
        <f t="shared" si="6"/>
        <v>0</v>
      </c>
      <c r="M28" s="136">
        <f t="shared" si="7"/>
        <v>0</v>
      </c>
    </row>
    <row r="29" spans="1:65" s="7" customFormat="1" ht="14" x14ac:dyDescent="0.25">
      <c r="B29" s="41"/>
      <c r="C29" s="44" t="s">
        <v>37</v>
      </c>
      <c r="D29" s="19" t="s">
        <v>217</v>
      </c>
      <c r="E29" s="70">
        <v>34.488770297916666</v>
      </c>
      <c r="F29" s="68">
        <v>36.213208812812496</v>
      </c>
      <c r="G29" s="66">
        <v>38.023869253453121</v>
      </c>
      <c r="H29" s="94">
        <v>100</v>
      </c>
      <c r="I29" s="143">
        <v>0</v>
      </c>
      <c r="J29" s="105">
        <f t="shared" si="4"/>
        <v>0</v>
      </c>
      <c r="K29" s="107">
        <f t="shared" si="5"/>
        <v>0</v>
      </c>
      <c r="L29" s="107">
        <f t="shared" si="6"/>
        <v>0</v>
      </c>
      <c r="M29" s="136">
        <f t="shared" si="7"/>
        <v>0</v>
      </c>
    </row>
    <row r="30" spans="1:65" s="7" customFormat="1" ht="14" x14ac:dyDescent="0.25">
      <c r="B30" s="41"/>
      <c r="C30" s="44" t="s">
        <v>35</v>
      </c>
      <c r="D30" s="19" t="s">
        <v>218</v>
      </c>
      <c r="E30" s="70">
        <v>37.503565735416672</v>
      </c>
      <c r="F30" s="68">
        <v>39.378744022187504</v>
      </c>
      <c r="G30" s="66">
        <v>41.347681223296881</v>
      </c>
      <c r="H30" s="94">
        <v>100</v>
      </c>
      <c r="I30" s="143">
        <v>0</v>
      </c>
      <c r="J30" s="105">
        <f t="shared" si="4"/>
        <v>0</v>
      </c>
      <c r="K30" s="107">
        <f t="shared" si="5"/>
        <v>0</v>
      </c>
      <c r="L30" s="107">
        <f t="shared" si="6"/>
        <v>0</v>
      </c>
      <c r="M30" s="136">
        <f t="shared" si="7"/>
        <v>0</v>
      </c>
    </row>
    <row r="31" spans="1:65" s="7" customFormat="1" ht="14" x14ac:dyDescent="0.25">
      <c r="B31" s="41"/>
      <c r="C31" s="44" t="s">
        <v>36</v>
      </c>
      <c r="D31" s="19" t="s">
        <v>219</v>
      </c>
      <c r="E31" s="70">
        <v>59.760132279166683</v>
      </c>
      <c r="F31" s="68">
        <v>62.748138893125017</v>
      </c>
      <c r="G31" s="66">
        <v>65.885545837781265</v>
      </c>
      <c r="H31" s="94">
        <v>70</v>
      </c>
      <c r="I31" s="143">
        <v>0</v>
      </c>
      <c r="J31" s="105">
        <f t="shared" si="4"/>
        <v>0</v>
      </c>
      <c r="K31" s="107">
        <f t="shared" si="5"/>
        <v>0</v>
      </c>
      <c r="L31" s="107">
        <f t="shared" si="6"/>
        <v>0</v>
      </c>
      <c r="M31" s="136">
        <f t="shared" si="7"/>
        <v>0</v>
      </c>
    </row>
    <row r="32" spans="1:65" s="7" customFormat="1" ht="14" x14ac:dyDescent="0.25">
      <c r="B32" s="41"/>
      <c r="C32" s="44" t="s">
        <v>38</v>
      </c>
      <c r="D32" s="19" t="s">
        <v>220</v>
      </c>
      <c r="E32" s="70">
        <v>79.561302245833318</v>
      </c>
      <c r="F32" s="68">
        <v>83.539367358124977</v>
      </c>
      <c r="G32" s="66">
        <v>87.716335726031232</v>
      </c>
      <c r="H32" s="94">
        <v>50</v>
      </c>
      <c r="I32" s="143">
        <v>0</v>
      </c>
      <c r="J32" s="105">
        <f t="shared" si="4"/>
        <v>0</v>
      </c>
      <c r="K32" s="107">
        <f t="shared" si="5"/>
        <v>0</v>
      </c>
      <c r="L32" s="107">
        <f t="shared" si="6"/>
        <v>0</v>
      </c>
      <c r="M32" s="136">
        <f t="shared" si="7"/>
        <v>0</v>
      </c>
    </row>
    <row r="33" spans="2:13" s="7" customFormat="1" ht="14" x14ac:dyDescent="0.25">
      <c r="B33" s="41"/>
      <c r="C33" s="44" t="s">
        <v>39</v>
      </c>
      <c r="D33" s="19" t="s">
        <v>221</v>
      </c>
      <c r="E33" s="70">
        <v>37.725150370833333</v>
      </c>
      <c r="F33" s="68">
        <v>39.611407889375002</v>
      </c>
      <c r="G33" s="66">
        <v>41.591978283843751</v>
      </c>
      <c r="H33" s="94">
        <v>80</v>
      </c>
      <c r="I33" s="143">
        <v>0</v>
      </c>
      <c r="J33" s="105">
        <f t="shared" si="4"/>
        <v>0</v>
      </c>
      <c r="K33" s="107">
        <f t="shared" si="5"/>
        <v>0</v>
      </c>
      <c r="L33" s="107">
        <f t="shared" si="6"/>
        <v>0</v>
      </c>
      <c r="M33" s="136">
        <f t="shared" si="7"/>
        <v>0</v>
      </c>
    </row>
    <row r="34" spans="2:13" s="7" customFormat="1" ht="14" x14ac:dyDescent="0.25">
      <c r="B34" s="41"/>
      <c r="C34" s="44" t="s">
        <v>40</v>
      </c>
      <c r="D34" s="19" t="s">
        <v>222</v>
      </c>
      <c r="E34" s="70">
        <v>43.754741245833337</v>
      </c>
      <c r="F34" s="68">
        <v>45.942478308125004</v>
      </c>
      <c r="G34" s="66">
        <v>48.239602223531257</v>
      </c>
      <c r="H34" s="94">
        <v>80</v>
      </c>
      <c r="I34" s="143">
        <v>0</v>
      </c>
      <c r="J34" s="105">
        <f t="shared" si="4"/>
        <v>0</v>
      </c>
      <c r="K34" s="107">
        <f t="shared" si="5"/>
        <v>0</v>
      </c>
      <c r="L34" s="107">
        <f t="shared" si="6"/>
        <v>0</v>
      </c>
      <c r="M34" s="136">
        <f t="shared" si="7"/>
        <v>0</v>
      </c>
    </row>
    <row r="35" spans="2:13" s="7" customFormat="1" ht="14" x14ac:dyDescent="0.25">
      <c r="B35" s="41"/>
      <c r="C35" s="44" t="s">
        <v>41</v>
      </c>
      <c r="D35" s="19" t="s">
        <v>223</v>
      </c>
      <c r="E35" s="70">
        <v>65.994722777083325</v>
      </c>
      <c r="F35" s="68">
        <v>69.294458915937497</v>
      </c>
      <c r="G35" s="66">
        <v>72.759181861734376</v>
      </c>
      <c r="H35" s="94">
        <v>60</v>
      </c>
      <c r="I35" s="143">
        <v>0</v>
      </c>
      <c r="J35" s="105">
        <f t="shared" si="4"/>
        <v>0</v>
      </c>
      <c r="K35" s="107">
        <f t="shared" si="5"/>
        <v>0</v>
      </c>
      <c r="L35" s="107">
        <f t="shared" si="6"/>
        <v>0</v>
      </c>
      <c r="M35" s="136">
        <f t="shared" si="7"/>
        <v>0</v>
      </c>
    </row>
    <row r="36" spans="2:13" s="7" customFormat="1" ht="14" x14ac:dyDescent="0.25">
      <c r="B36" s="41"/>
      <c r="C36" s="44" t="s">
        <v>42</v>
      </c>
      <c r="D36" s="39" t="s">
        <v>224</v>
      </c>
      <c r="E36" s="70">
        <v>81.068699964583331</v>
      </c>
      <c r="F36" s="68">
        <v>85.122134962812495</v>
      </c>
      <c r="G36" s="66">
        <v>89.37824171095312</v>
      </c>
      <c r="H36" s="94">
        <v>60</v>
      </c>
      <c r="I36" s="143">
        <v>0</v>
      </c>
      <c r="J36" s="105">
        <f t="shared" si="4"/>
        <v>0</v>
      </c>
      <c r="K36" s="107">
        <f t="shared" si="5"/>
        <v>0</v>
      </c>
      <c r="L36" s="107">
        <f t="shared" si="6"/>
        <v>0</v>
      </c>
      <c r="M36" s="136">
        <f t="shared" si="7"/>
        <v>0</v>
      </c>
    </row>
    <row r="37" spans="2:13" s="7" customFormat="1" ht="14" x14ac:dyDescent="0.25">
      <c r="B37" s="41"/>
      <c r="C37" s="44" t="s">
        <v>43</v>
      </c>
      <c r="D37" s="19" t="s">
        <v>225</v>
      </c>
      <c r="E37" s="70">
        <v>40.898220547916665</v>
      </c>
      <c r="F37" s="68">
        <v>42.943131575312499</v>
      </c>
      <c r="G37" s="66">
        <v>45.090288154078124</v>
      </c>
      <c r="H37" s="94">
        <v>70</v>
      </c>
      <c r="I37" s="143">
        <v>0</v>
      </c>
      <c r="J37" s="105">
        <f t="shared" si="4"/>
        <v>0</v>
      </c>
      <c r="K37" s="107">
        <f t="shared" si="5"/>
        <v>0</v>
      </c>
      <c r="L37" s="107">
        <f t="shared" si="6"/>
        <v>0</v>
      </c>
      <c r="M37" s="136">
        <f t="shared" si="7"/>
        <v>0</v>
      </c>
    </row>
    <row r="38" spans="2:13" s="7" customFormat="1" ht="14" x14ac:dyDescent="0.25">
      <c r="B38" s="41"/>
      <c r="C38" s="44" t="s">
        <v>44</v>
      </c>
      <c r="D38" s="19" t="s">
        <v>226</v>
      </c>
      <c r="E38" s="70">
        <v>46.927811422916669</v>
      </c>
      <c r="F38" s="68">
        <v>49.274201994062501</v>
      </c>
      <c r="G38" s="66">
        <v>51.73791209376563</v>
      </c>
      <c r="H38" s="94">
        <v>70</v>
      </c>
      <c r="I38" s="143">
        <v>0</v>
      </c>
      <c r="J38" s="105">
        <f t="shared" si="4"/>
        <v>0</v>
      </c>
      <c r="K38" s="107">
        <f t="shared" si="5"/>
        <v>0</v>
      </c>
      <c r="L38" s="107">
        <f t="shared" si="6"/>
        <v>0</v>
      </c>
      <c r="M38" s="136">
        <f t="shared" si="7"/>
        <v>0</v>
      </c>
    </row>
    <row r="39" spans="2:13" s="7" customFormat="1" ht="14" x14ac:dyDescent="0.25">
      <c r="B39" s="41"/>
      <c r="C39" s="44" t="s">
        <v>45</v>
      </c>
      <c r="D39" s="19" t="s">
        <v>227</v>
      </c>
      <c r="E39" s="70">
        <v>72.928752283333324</v>
      </c>
      <c r="F39" s="68">
        <v>76.575189897499996</v>
      </c>
      <c r="G39" s="66">
        <v>80.403949392374997</v>
      </c>
      <c r="H39" s="94">
        <v>50</v>
      </c>
      <c r="I39" s="143">
        <v>0</v>
      </c>
      <c r="J39" s="105">
        <f t="shared" si="4"/>
        <v>0</v>
      </c>
      <c r="K39" s="107">
        <f t="shared" si="5"/>
        <v>0</v>
      </c>
      <c r="L39" s="107">
        <f t="shared" si="6"/>
        <v>0</v>
      </c>
      <c r="M39" s="136">
        <f t="shared" si="7"/>
        <v>0</v>
      </c>
    </row>
    <row r="40" spans="2:13" s="7" customFormat="1" ht="13.5" customHeight="1" x14ac:dyDescent="0.25">
      <c r="B40" s="41"/>
      <c r="C40" s="44" t="s">
        <v>46</v>
      </c>
      <c r="D40" s="19" t="s">
        <v>228</v>
      </c>
      <c r="E40" s="70">
        <v>90.113086277083326</v>
      </c>
      <c r="F40" s="68">
        <v>94.618740590937492</v>
      </c>
      <c r="G40" s="66">
        <v>99.349677620484371</v>
      </c>
      <c r="H40" s="94">
        <v>50</v>
      </c>
      <c r="I40" s="143">
        <v>0</v>
      </c>
      <c r="J40" s="105">
        <f t="shared" si="4"/>
        <v>0</v>
      </c>
      <c r="K40" s="107">
        <f t="shared" si="5"/>
        <v>0</v>
      </c>
      <c r="L40" s="107">
        <f t="shared" si="6"/>
        <v>0</v>
      </c>
      <c r="M40" s="136">
        <f t="shared" si="7"/>
        <v>0</v>
      </c>
    </row>
    <row r="41" spans="2:13" s="7" customFormat="1" ht="13.5" customHeight="1" x14ac:dyDescent="0.25">
      <c r="B41" s="41"/>
      <c r="C41" s="44" t="s">
        <v>47</v>
      </c>
      <c r="D41" s="19" t="s">
        <v>229</v>
      </c>
      <c r="E41" s="70">
        <v>43.913015985416671</v>
      </c>
      <c r="F41" s="68">
        <v>46.108666784687507</v>
      </c>
      <c r="G41" s="66">
        <v>48.414100123921884</v>
      </c>
      <c r="H41" s="94">
        <v>70</v>
      </c>
      <c r="I41" s="143">
        <v>0</v>
      </c>
      <c r="J41" s="105">
        <f t="shared" si="4"/>
        <v>0</v>
      </c>
      <c r="K41" s="107">
        <f t="shared" si="5"/>
        <v>0</v>
      </c>
      <c r="L41" s="107">
        <f t="shared" si="6"/>
        <v>0</v>
      </c>
      <c r="M41" s="136">
        <f t="shared" si="7"/>
        <v>0</v>
      </c>
    </row>
    <row r="42" spans="2:13" s="7" customFormat="1" ht="14" x14ac:dyDescent="0.25">
      <c r="B42" s="41"/>
      <c r="C42" s="44" t="s">
        <v>48</v>
      </c>
      <c r="D42" s="19" t="s">
        <v>230</v>
      </c>
      <c r="E42" s="70">
        <v>54.766279560416663</v>
      </c>
      <c r="F42" s="68">
        <v>57.504593538437497</v>
      </c>
      <c r="G42" s="66">
        <v>60.379823215359373</v>
      </c>
      <c r="H42" s="94">
        <v>70</v>
      </c>
      <c r="I42" s="143">
        <v>0</v>
      </c>
      <c r="J42" s="105">
        <f t="shared" si="4"/>
        <v>0</v>
      </c>
      <c r="K42" s="107">
        <f t="shared" si="5"/>
        <v>0</v>
      </c>
      <c r="L42" s="107">
        <f t="shared" si="6"/>
        <v>0</v>
      </c>
      <c r="M42" s="136">
        <f t="shared" si="7"/>
        <v>0</v>
      </c>
    </row>
    <row r="43" spans="2:13" s="7" customFormat="1" ht="14" x14ac:dyDescent="0.25">
      <c r="B43" s="41"/>
      <c r="C43" s="44" t="s">
        <v>49</v>
      </c>
      <c r="D43" s="19" t="s">
        <v>231</v>
      </c>
      <c r="E43" s="70">
        <v>95.681407791666672</v>
      </c>
      <c r="F43" s="68">
        <v>100.46547818125001</v>
      </c>
      <c r="G43" s="66">
        <v>105.4887520903125</v>
      </c>
      <c r="H43" s="94">
        <v>40</v>
      </c>
      <c r="I43" s="143">
        <v>0</v>
      </c>
      <c r="J43" s="105">
        <f t="shared" si="4"/>
        <v>0</v>
      </c>
      <c r="K43" s="107">
        <f t="shared" si="5"/>
        <v>0</v>
      </c>
      <c r="L43" s="107">
        <f t="shared" si="6"/>
        <v>0</v>
      </c>
      <c r="M43" s="136">
        <f t="shared" si="7"/>
        <v>0</v>
      </c>
    </row>
    <row r="44" spans="2:13" s="7" customFormat="1" ht="13.5" customHeight="1" thickBot="1" x14ac:dyDescent="0.3">
      <c r="B44" s="42"/>
      <c r="C44" s="43" t="s">
        <v>50</v>
      </c>
      <c r="D44" s="21" t="s">
        <v>232</v>
      </c>
      <c r="E44" s="121">
        <v>120.10125083541664</v>
      </c>
      <c r="F44" s="75">
        <v>126.10631337718746</v>
      </c>
      <c r="G44" s="106">
        <v>132.41162904604684</v>
      </c>
      <c r="H44" s="98">
        <v>40</v>
      </c>
      <c r="I44" s="147">
        <v>0</v>
      </c>
      <c r="J44" s="116">
        <f t="shared" si="4"/>
        <v>0</v>
      </c>
      <c r="K44" s="133">
        <f t="shared" si="5"/>
        <v>0</v>
      </c>
      <c r="L44" s="133">
        <f t="shared" si="6"/>
        <v>0</v>
      </c>
      <c r="M44" s="134">
        <f t="shared" si="7"/>
        <v>0</v>
      </c>
    </row>
    <row r="45" spans="2:13" s="7" customFormat="1" ht="14.25" customHeight="1" x14ac:dyDescent="0.25">
      <c r="B45" s="16"/>
      <c r="C45" s="122" t="s">
        <v>51</v>
      </c>
      <c r="D45" s="49" t="s">
        <v>233</v>
      </c>
      <c r="E45" s="71">
        <v>30.565908684500002</v>
      </c>
      <c r="F45" s="72">
        <v>32.094204118725003</v>
      </c>
      <c r="G45" s="72">
        <v>33.698914324661253</v>
      </c>
      <c r="H45" s="92">
        <v>100</v>
      </c>
      <c r="I45" s="146">
        <v>0</v>
      </c>
      <c r="J45" s="112">
        <f t="shared" si="4"/>
        <v>0</v>
      </c>
      <c r="K45" s="112">
        <f t="shared" si="5"/>
        <v>0</v>
      </c>
      <c r="L45" s="112">
        <f t="shared" si="6"/>
        <v>0</v>
      </c>
      <c r="M45" s="113">
        <f t="shared" si="7"/>
        <v>0</v>
      </c>
    </row>
    <row r="46" spans="2:13" s="7" customFormat="1" ht="14" x14ac:dyDescent="0.25">
      <c r="B46" s="18"/>
      <c r="C46" s="44" t="s">
        <v>52</v>
      </c>
      <c r="D46" s="50" t="s">
        <v>234</v>
      </c>
      <c r="E46" s="73">
        <v>33.64100003075</v>
      </c>
      <c r="F46" s="68">
        <v>35.323050032287497</v>
      </c>
      <c r="G46" s="68">
        <v>37.089202533901869</v>
      </c>
      <c r="H46" s="93">
        <v>100</v>
      </c>
      <c r="I46" s="143">
        <v>0</v>
      </c>
      <c r="J46" s="105">
        <f t="shared" si="4"/>
        <v>0</v>
      </c>
      <c r="K46" s="107">
        <f t="shared" si="5"/>
        <v>0</v>
      </c>
      <c r="L46" s="107">
        <f t="shared" si="6"/>
        <v>0</v>
      </c>
      <c r="M46" s="136">
        <f t="shared" si="7"/>
        <v>0</v>
      </c>
    </row>
    <row r="47" spans="2:13" s="7" customFormat="1" ht="14" x14ac:dyDescent="0.25">
      <c r="B47" s="18"/>
      <c r="C47" s="44" t="s">
        <v>53</v>
      </c>
      <c r="D47" s="50" t="s">
        <v>235</v>
      </c>
      <c r="E47" s="73">
        <v>52.798657190124992</v>
      </c>
      <c r="F47" s="68">
        <v>55.438590049631244</v>
      </c>
      <c r="G47" s="68">
        <v>58.210519552112807</v>
      </c>
      <c r="H47" s="93">
        <v>80</v>
      </c>
      <c r="I47" s="143">
        <v>0</v>
      </c>
      <c r="J47" s="105">
        <f t="shared" si="4"/>
        <v>0</v>
      </c>
      <c r="K47" s="107">
        <f t="shared" si="5"/>
        <v>0</v>
      </c>
      <c r="L47" s="107">
        <f t="shared" si="6"/>
        <v>0</v>
      </c>
      <c r="M47" s="136">
        <f t="shared" si="7"/>
        <v>0</v>
      </c>
    </row>
    <row r="48" spans="2:13" s="7" customFormat="1" ht="14" x14ac:dyDescent="0.25">
      <c r="B48" s="18"/>
      <c r="C48" s="44" t="s">
        <v>54</v>
      </c>
      <c r="D48" s="50" t="s">
        <v>236</v>
      </c>
      <c r="E48" s="73">
        <v>68.243298666958339</v>
      </c>
      <c r="F48" s="68">
        <v>71.655463600306263</v>
      </c>
      <c r="G48" s="68">
        <v>75.238236780321571</v>
      </c>
      <c r="H48" s="93">
        <v>60</v>
      </c>
      <c r="I48" s="143">
        <v>0</v>
      </c>
      <c r="J48" s="105">
        <f t="shared" si="4"/>
        <v>0</v>
      </c>
      <c r="K48" s="107">
        <f t="shared" si="5"/>
        <v>0</v>
      </c>
      <c r="L48" s="107">
        <f t="shared" si="6"/>
        <v>0</v>
      </c>
      <c r="M48" s="136">
        <f t="shared" si="7"/>
        <v>0</v>
      </c>
    </row>
    <row r="49" spans="2:13" s="7" customFormat="1" ht="14" x14ac:dyDescent="0.25">
      <c r="B49" s="18"/>
      <c r="C49" s="44" t="s">
        <v>55</v>
      </c>
      <c r="D49" s="50" t="s">
        <v>237</v>
      </c>
      <c r="E49" s="73">
        <v>32.103454357625004</v>
      </c>
      <c r="F49" s="68">
        <v>33.708627075506257</v>
      </c>
      <c r="G49" s="68">
        <v>35.394058429281571</v>
      </c>
      <c r="H49" s="93">
        <v>100</v>
      </c>
      <c r="I49" s="143">
        <v>0</v>
      </c>
      <c r="J49" s="105">
        <f t="shared" si="4"/>
        <v>0</v>
      </c>
      <c r="K49" s="107">
        <f t="shared" si="5"/>
        <v>0</v>
      </c>
      <c r="L49" s="107">
        <f t="shared" si="6"/>
        <v>0</v>
      </c>
      <c r="M49" s="136">
        <f t="shared" si="7"/>
        <v>0</v>
      </c>
    </row>
    <row r="50" spans="2:13" s="7" customFormat="1" ht="14" x14ac:dyDescent="0.25">
      <c r="B50" s="18"/>
      <c r="C50" s="44" t="s">
        <v>56</v>
      </c>
      <c r="D50" s="50" t="s">
        <v>238</v>
      </c>
      <c r="E50" s="73">
        <v>35.178545703875002</v>
      </c>
      <c r="F50" s="68">
        <v>36.937472989068752</v>
      </c>
      <c r="G50" s="68">
        <v>38.784346638522187</v>
      </c>
      <c r="H50" s="94">
        <v>100</v>
      </c>
      <c r="I50" s="143">
        <v>0</v>
      </c>
      <c r="J50" s="105">
        <f t="shared" si="4"/>
        <v>0</v>
      </c>
      <c r="K50" s="107">
        <f t="shared" si="5"/>
        <v>0</v>
      </c>
      <c r="L50" s="107">
        <f t="shared" si="6"/>
        <v>0</v>
      </c>
      <c r="M50" s="136">
        <f t="shared" si="7"/>
        <v>0</v>
      </c>
    </row>
    <row r="51" spans="2:13" s="7" customFormat="1" ht="14" x14ac:dyDescent="0.25">
      <c r="B51" s="18"/>
      <c r="C51" s="44" t="s">
        <v>57</v>
      </c>
      <c r="D51" s="50" t="s">
        <v>245</v>
      </c>
      <c r="E51" s="73">
        <v>55.87374853637499</v>
      </c>
      <c r="F51" s="68">
        <v>58.667435963193739</v>
      </c>
      <c r="G51" s="68">
        <v>61.600807761353423</v>
      </c>
      <c r="H51" s="94">
        <v>80</v>
      </c>
      <c r="I51" s="143">
        <v>0</v>
      </c>
      <c r="J51" s="105">
        <f t="shared" si="4"/>
        <v>0</v>
      </c>
      <c r="K51" s="107">
        <f t="shared" si="5"/>
        <v>0</v>
      </c>
      <c r="L51" s="107">
        <f t="shared" si="6"/>
        <v>0</v>
      </c>
      <c r="M51" s="136">
        <f t="shared" si="7"/>
        <v>0</v>
      </c>
    </row>
    <row r="52" spans="2:13" s="7" customFormat="1" ht="14" x14ac:dyDescent="0.25">
      <c r="B52" s="18"/>
      <c r="C52" s="44" t="s">
        <v>58</v>
      </c>
      <c r="D52" s="50" t="s">
        <v>246</v>
      </c>
      <c r="E52" s="73">
        <v>73.163444820958333</v>
      </c>
      <c r="F52" s="68">
        <v>76.821617062006254</v>
      </c>
      <c r="G52" s="68">
        <v>80.662697915106563</v>
      </c>
      <c r="H52" s="94">
        <v>60</v>
      </c>
      <c r="I52" s="143">
        <v>0</v>
      </c>
      <c r="J52" s="105">
        <f t="shared" si="4"/>
        <v>0</v>
      </c>
      <c r="K52" s="107">
        <f t="shared" si="5"/>
        <v>0</v>
      </c>
      <c r="L52" s="107">
        <f t="shared" si="6"/>
        <v>0</v>
      </c>
      <c r="M52" s="136">
        <f t="shared" si="7"/>
        <v>0</v>
      </c>
    </row>
    <row r="53" spans="2:13" s="7" customFormat="1" ht="14" x14ac:dyDescent="0.25">
      <c r="B53" s="18"/>
      <c r="C53" s="44" t="s">
        <v>59</v>
      </c>
      <c r="D53" s="50" t="s">
        <v>247</v>
      </c>
      <c r="E53" s="73">
        <v>35.178545703875002</v>
      </c>
      <c r="F53" s="68">
        <v>36.937472989068752</v>
      </c>
      <c r="G53" s="68">
        <v>38.784346638522187</v>
      </c>
      <c r="H53" s="94">
        <v>100</v>
      </c>
      <c r="I53" s="143">
        <v>0</v>
      </c>
      <c r="J53" s="105">
        <f t="shared" si="4"/>
        <v>0</v>
      </c>
      <c r="K53" s="107">
        <f t="shared" si="5"/>
        <v>0</v>
      </c>
      <c r="L53" s="107">
        <f t="shared" si="6"/>
        <v>0</v>
      </c>
      <c r="M53" s="136">
        <f t="shared" si="7"/>
        <v>0</v>
      </c>
    </row>
    <row r="54" spans="2:13" s="7" customFormat="1" ht="14" x14ac:dyDescent="0.25">
      <c r="B54" s="18"/>
      <c r="C54" s="44" t="s">
        <v>60</v>
      </c>
      <c r="D54" s="50" t="s">
        <v>248</v>
      </c>
      <c r="E54" s="73">
        <v>38.253637050125008</v>
      </c>
      <c r="F54" s="68">
        <v>40.166318902631261</v>
      </c>
      <c r="G54" s="68">
        <v>42.174634847762825</v>
      </c>
      <c r="H54" s="94">
        <v>100</v>
      </c>
      <c r="I54" s="143">
        <v>0</v>
      </c>
      <c r="J54" s="105">
        <f t="shared" si="4"/>
        <v>0</v>
      </c>
      <c r="K54" s="107">
        <f t="shared" si="5"/>
        <v>0</v>
      </c>
      <c r="L54" s="107">
        <f t="shared" si="6"/>
        <v>0</v>
      </c>
      <c r="M54" s="136">
        <f t="shared" si="7"/>
        <v>0</v>
      </c>
    </row>
    <row r="55" spans="2:13" s="7" customFormat="1" ht="14" x14ac:dyDescent="0.25">
      <c r="B55" s="18"/>
      <c r="C55" s="44" t="s">
        <v>61</v>
      </c>
      <c r="D55" s="50" t="s">
        <v>249</v>
      </c>
      <c r="E55" s="73">
        <v>60.955334924750019</v>
      </c>
      <c r="F55" s="68">
        <v>64.003101670987519</v>
      </c>
      <c r="G55" s="68">
        <v>67.203256754536895</v>
      </c>
      <c r="H55" s="94">
        <v>70</v>
      </c>
      <c r="I55" s="143">
        <v>0</v>
      </c>
      <c r="J55" s="105">
        <f t="shared" si="4"/>
        <v>0</v>
      </c>
      <c r="K55" s="107">
        <f t="shared" si="5"/>
        <v>0</v>
      </c>
      <c r="L55" s="107">
        <f t="shared" si="6"/>
        <v>0</v>
      </c>
      <c r="M55" s="136">
        <f t="shared" si="7"/>
        <v>0</v>
      </c>
    </row>
    <row r="56" spans="2:13" s="7" customFormat="1" ht="14" x14ac:dyDescent="0.25">
      <c r="B56" s="18"/>
      <c r="C56" s="44" t="s">
        <v>414</v>
      </c>
      <c r="D56" s="50" t="s">
        <v>250</v>
      </c>
      <c r="E56" s="73">
        <v>81.152528290749984</v>
      </c>
      <c r="F56" s="68">
        <v>85.210154705287479</v>
      </c>
      <c r="G56" s="68">
        <v>89.470662440551848</v>
      </c>
      <c r="H56" s="94">
        <v>50</v>
      </c>
      <c r="I56" s="143">
        <v>0</v>
      </c>
      <c r="J56" s="105">
        <f t="shared" si="4"/>
        <v>0</v>
      </c>
      <c r="K56" s="107">
        <f t="shared" si="5"/>
        <v>0</v>
      </c>
      <c r="L56" s="107">
        <f t="shared" si="6"/>
        <v>0</v>
      </c>
      <c r="M56" s="136">
        <f t="shared" si="7"/>
        <v>0</v>
      </c>
    </row>
    <row r="57" spans="2:13" s="7" customFormat="1" ht="14" x14ac:dyDescent="0.25">
      <c r="B57" s="18"/>
      <c r="C57" s="44" t="s">
        <v>62</v>
      </c>
      <c r="D57" s="50" t="s">
        <v>251</v>
      </c>
      <c r="E57" s="73">
        <v>38.479653378249999</v>
      </c>
      <c r="F57" s="68">
        <v>40.4036360471625</v>
      </c>
      <c r="G57" s="68">
        <v>42.423817849520624</v>
      </c>
      <c r="H57" s="94">
        <v>80</v>
      </c>
      <c r="I57" s="143">
        <v>0</v>
      </c>
      <c r="J57" s="105">
        <f t="shared" si="4"/>
        <v>0</v>
      </c>
      <c r="K57" s="107">
        <f t="shared" si="5"/>
        <v>0</v>
      </c>
      <c r="L57" s="107">
        <f t="shared" si="6"/>
        <v>0</v>
      </c>
      <c r="M57" s="136">
        <f t="shared" si="7"/>
        <v>0</v>
      </c>
    </row>
    <row r="58" spans="2:13" s="7" customFormat="1" ht="14" x14ac:dyDescent="0.25">
      <c r="B58" s="18"/>
      <c r="C58" s="44" t="s">
        <v>63</v>
      </c>
      <c r="D58" s="50" t="s">
        <v>252</v>
      </c>
      <c r="E58" s="73">
        <v>44.629836070750002</v>
      </c>
      <c r="F58" s="68">
        <v>46.861327874287504</v>
      </c>
      <c r="G58" s="68">
        <v>49.204394268001877</v>
      </c>
      <c r="H58" s="94">
        <v>80</v>
      </c>
      <c r="I58" s="143">
        <v>0</v>
      </c>
      <c r="J58" s="105">
        <f t="shared" si="4"/>
        <v>0</v>
      </c>
      <c r="K58" s="107">
        <f t="shared" si="5"/>
        <v>0</v>
      </c>
      <c r="L58" s="107">
        <f t="shared" si="6"/>
        <v>0</v>
      </c>
      <c r="M58" s="136">
        <f t="shared" si="7"/>
        <v>0</v>
      </c>
    </row>
    <row r="59" spans="2:13" s="7" customFormat="1" ht="14" x14ac:dyDescent="0.25">
      <c r="B59" s="18"/>
      <c r="C59" s="44" t="s">
        <v>64</v>
      </c>
      <c r="D59" s="50" t="s">
        <v>253</v>
      </c>
      <c r="E59" s="73">
        <v>67.314617232624997</v>
      </c>
      <c r="F59" s="68">
        <v>70.680348094256246</v>
      </c>
      <c r="G59" s="68">
        <v>74.214365498969059</v>
      </c>
      <c r="H59" s="94">
        <v>60</v>
      </c>
      <c r="I59" s="143">
        <v>0</v>
      </c>
      <c r="J59" s="105">
        <f t="shared" si="4"/>
        <v>0</v>
      </c>
      <c r="K59" s="107">
        <f t="shared" si="5"/>
        <v>0</v>
      </c>
      <c r="L59" s="107">
        <f t="shared" si="6"/>
        <v>0</v>
      </c>
      <c r="M59" s="136">
        <f t="shared" si="7"/>
        <v>0</v>
      </c>
    </row>
    <row r="60" spans="2:13" s="7" customFormat="1" ht="14" x14ac:dyDescent="0.25">
      <c r="B60" s="18"/>
      <c r="C60" s="44" t="s">
        <v>65</v>
      </c>
      <c r="D60" s="50" t="s">
        <v>254</v>
      </c>
      <c r="E60" s="73">
        <v>82.690073963874994</v>
      </c>
      <c r="F60" s="68">
        <v>86.824577662068748</v>
      </c>
      <c r="G60" s="68">
        <v>91.165806545172188</v>
      </c>
      <c r="H60" s="94">
        <v>60</v>
      </c>
      <c r="I60" s="143">
        <v>0</v>
      </c>
      <c r="J60" s="105">
        <f t="shared" si="4"/>
        <v>0</v>
      </c>
      <c r="K60" s="107">
        <f t="shared" si="5"/>
        <v>0</v>
      </c>
      <c r="L60" s="107">
        <f t="shared" si="6"/>
        <v>0</v>
      </c>
      <c r="M60" s="136">
        <f t="shared" si="7"/>
        <v>0</v>
      </c>
    </row>
    <row r="61" spans="2:13" s="7" customFormat="1" ht="14" x14ac:dyDescent="0.25">
      <c r="B61" s="18"/>
      <c r="C61" s="44" t="s">
        <v>66</v>
      </c>
      <c r="D61" s="50" t="s">
        <v>255</v>
      </c>
      <c r="E61" s="73">
        <v>41.716184958874997</v>
      </c>
      <c r="F61" s="68">
        <v>43.801994206818748</v>
      </c>
      <c r="G61" s="68">
        <v>45.992093917159686</v>
      </c>
      <c r="H61" s="94">
        <v>70</v>
      </c>
      <c r="I61" s="143">
        <v>0</v>
      </c>
      <c r="J61" s="105">
        <f t="shared" si="4"/>
        <v>0</v>
      </c>
      <c r="K61" s="107">
        <f t="shared" si="5"/>
        <v>0</v>
      </c>
      <c r="L61" s="107">
        <f t="shared" si="6"/>
        <v>0</v>
      </c>
      <c r="M61" s="136">
        <f t="shared" si="7"/>
        <v>0</v>
      </c>
    </row>
    <row r="62" spans="2:13" s="7" customFormat="1" ht="14" x14ac:dyDescent="0.25">
      <c r="B62" s="18"/>
      <c r="C62" s="44" t="s">
        <v>67</v>
      </c>
      <c r="D62" s="50" t="s">
        <v>256</v>
      </c>
      <c r="E62" s="73">
        <v>47.866367651375</v>
      </c>
      <c r="F62" s="68">
        <v>50.259686033943751</v>
      </c>
      <c r="G62" s="68">
        <v>52.772670335640939</v>
      </c>
      <c r="H62" s="94">
        <v>70</v>
      </c>
      <c r="I62" s="143">
        <v>0</v>
      </c>
      <c r="J62" s="105">
        <f t="shared" si="4"/>
        <v>0</v>
      </c>
      <c r="K62" s="107">
        <f t="shared" si="5"/>
        <v>0</v>
      </c>
      <c r="L62" s="107">
        <f t="shared" si="6"/>
        <v>0</v>
      </c>
      <c r="M62" s="136">
        <f t="shared" si="7"/>
        <v>0</v>
      </c>
    </row>
    <row r="63" spans="2:13" s="7" customFormat="1" ht="14" x14ac:dyDescent="0.25">
      <c r="B63" s="18"/>
      <c r="C63" s="44" t="s">
        <v>68</v>
      </c>
      <c r="D63" s="50" t="s">
        <v>257</v>
      </c>
      <c r="E63" s="73">
        <v>74.387327328999987</v>
      </c>
      <c r="F63" s="68">
        <v>78.106693695449991</v>
      </c>
      <c r="G63" s="68">
        <v>82.012028380222489</v>
      </c>
      <c r="H63" s="94">
        <v>50</v>
      </c>
      <c r="I63" s="143">
        <v>0</v>
      </c>
      <c r="J63" s="105">
        <f t="shared" si="4"/>
        <v>0</v>
      </c>
      <c r="K63" s="107">
        <f t="shared" si="5"/>
        <v>0</v>
      </c>
      <c r="L63" s="107">
        <f t="shared" si="6"/>
        <v>0</v>
      </c>
      <c r="M63" s="136">
        <f t="shared" si="7"/>
        <v>0</v>
      </c>
    </row>
    <row r="64" spans="2:13" s="7" customFormat="1" ht="14" x14ac:dyDescent="0.25">
      <c r="B64" s="18"/>
      <c r="C64" s="44" t="s">
        <v>69</v>
      </c>
      <c r="D64" s="50" t="s">
        <v>258</v>
      </c>
      <c r="E64" s="73">
        <v>91.915348002624995</v>
      </c>
      <c r="F64" s="68">
        <v>96.511115402756246</v>
      </c>
      <c r="G64" s="68">
        <v>101.33667117289406</v>
      </c>
      <c r="H64" s="94">
        <v>50</v>
      </c>
      <c r="I64" s="143">
        <v>0</v>
      </c>
      <c r="J64" s="105">
        <f t="shared" si="4"/>
        <v>0</v>
      </c>
      <c r="K64" s="107">
        <f t="shared" si="5"/>
        <v>0</v>
      </c>
      <c r="L64" s="107">
        <f t="shared" si="6"/>
        <v>0</v>
      </c>
      <c r="M64" s="136">
        <f t="shared" si="7"/>
        <v>0</v>
      </c>
    </row>
    <row r="65" spans="2:13" s="7" customFormat="1" ht="14" x14ac:dyDescent="0.25">
      <c r="B65" s="18"/>
      <c r="C65" s="44" t="s">
        <v>71</v>
      </c>
      <c r="D65" s="50" t="s">
        <v>259</v>
      </c>
      <c r="E65" s="73">
        <v>44.791276305125002</v>
      </c>
      <c r="F65" s="68">
        <v>47.030840120381249</v>
      </c>
      <c r="G65" s="68">
        <v>49.382382126400309</v>
      </c>
      <c r="H65" s="94">
        <v>70</v>
      </c>
      <c r="I65" s="143">
        <v>0</v>
      </c>
      <c r="J65" s="105">
        <f t="shared" si="4"/>
        <v>0</v>
      </c>
      <c r="K65" s="107">
        <f t="shared" si="5"/>
        <v>0</v>
      </c>
      <c r="L65" s="107">
        <f t="shared" si="6"/>
        <v>0</v>
      </c>
      <c r="M65" s="136">
        <f t="shared" si="7"/>
        <v>0</v>
      </c>
    </row>
    <row r="66" spans="2:13" s="7" customFormat="1" ht="14" x14ac:dyDescent="0.25">
      <c r="B66" s="18"/>
      <c r="C66" s="44" t="s">
        <v>70</v>
      </c>
      <c r="D66" s="50" t="s">
        <v>260</v>
      </c>
      <c r="E66" s="73">
        <v>55.861605151625</v>
      </c>
      <c r="F66" s="68">
        <v>58.654685409206252</v>
      </c>
      <c r="G66" s="68">
        <v>61.587419679666567</v>
      </c>
      <c r="H66" s="94">
        <v>70</v>
      </c>
      <c r="I66" s="143">
        <v>0</v>
      </c>
      <c r="J66" s="105">
        <f t="shared" si="4"/>
        <v>0</v>
      </c>
      <c r="K66" s="107">
        <f t="shared" si="5"/>
        <v>0</v>
      </c>
      <c r="L66" s="107">
        <f t="shared" si="6"/>
        <v>0</v>
      </c>
      <c r="M66" s="136">
        <f t="shared" si="7"/>
        <v>0</v>
      </c>
    </row>
    <row r="67" spans="2:13" s="7" customFormat="1" ht="14" x14ac:dyDescent="0.25">
      <c r="B67" s="18"/>
      <c r="C67" s="44" t="s">
        <v>72</v>
      </c>
      <c r="D67" s="50" t="s">
        <v>261</v>
      </c>
      <c r="E67" s="73">
        <v>97.595035947500008</v>
      </c>
      <c r="F67" s="68">
        <v>102.47478774487502</v>
      </c>
      <c r="G67" s="68">
        <v>107.59852713211876</v>
      </c>
      <c r="H67" s="94">
        <v>40</v>
      </c>
      <c r="I67" s="143">
        <v>0</v>
      </c>
      <c r="J67" s="105">
        <f t="shared" si="4"/>
        <v>0</v>
      </c>
      <c r="K67" s="107">
        <f t="shared" si="5"/>
        <v>0</v>
      </c>
      <c r="L67" s="107">
        <f t="shared" si="6"/>
        <v>0</v>
      </c>
      <c r="M67" s="136">
        <f t="shared" si="7"/>
        <v>0</v>
      </c>
    </row>
    <row r="68" spans="2:13" s="7" customFormat="1" ht="14.5" thickBot="1" x14ac:dyDescent="0.3">
      <c r="B68" s="20"/>
      <c r="C68" s="43" t="s">
        <v>73</v>
      </c>
      <c r="D68" s="40" t="s">
        <v>262</v>
      </c>
      <c r="E68" s="74">
        <v>122.50327585212497</v>
      </c>
      <c r="F68" s="75">
        <v>128.62843964473123</v>
      </c>
      <c r="G68" s="75">
        <v>135.0598616269678</v>
      </c>
      <c r="H68" s="98">
        <v>40</v>
      </c>
      <c r="I68" s="147">
        <v>0</v>
      </c>
      <c r="J68" s="116">
        <f t="shared" si="4"/>
        <v>0</v>
      </c>
      <c r="K68" s="133">
        <f t="shared" si="5"/>
        <v>0</v>
      </c>
      <c r="L68" s="133">
        <f t="shared" si="6"/>
        <v>0</v>
      </c>
      <c r="M68" s="134">
        <f t="shared" si="7"/>
        <v>0</v>
      </c>
    </row>
    <row r="69" spans="2:13" s="7" customFormat="1" ht="14.25" customHeight="1" x14ac:dyDescent="0.25">
      <c r="B69" s="16"/>
      <c r="C69" s="47" t="s">
        <v>74</v>
      </c>
      <c r="D69" s="22" t="s">
        <v>263</v>
      </c>
      <c r="E69" s="65">
        <v>29.966577141666669</v>
      </c>
      <c r="F69" s="72">
        <v>31.464905998750002</v>
      </c>
      <c r="G69" s="72">
        <v>33.038151298687502</v>
      </c>
      <c r="H69" s="92">
        <v>100</v>
      </c>
      <c r="I69" s="146">
        <v>0</v>
      </c>
      <c r="J69" s="112">
        <f t="shared" si="4"/>
        <v>0</v>
      </c>
      <c r="K69" s="112">
        <f t="shared" si="5"/>
        <v>0</v>
      </c>
      <c r="L69" s="112">
        <f t="shared" si="6"/>
        <v>0</v>
      </c>
      <c r="M69" s="113">
        <f t="shared" si="7"/>
        <v>0</v>
      </c>
    </row>
    <row r="70" spans="2:13" s="7" customFormat="1" ht="14" x14ac:dyDescent="0.25">
      <c r="B70" s="18"/>
      <c r="C70" s="46" t="s">
        <v>75</v>
      </c>
      <c r="D70" s="23" t="s">
        <v>264</v>
      </c>
      <c r="E70" s="67">
        <v>32.981372579166667</v>
      </c>
      <c r="F70" s="68">
        <v>34.630441208124999</v>
      </c>
      <c r="G70" s="68">
        <v>36.361963268531248</v>
      </c>
      <c r="H70" s="93">
        <v>100</v>
      </c>
      <c r="I70" s="143">
        <v>0</v>
      </c>
      <c r="J70" s="105">
        <f t="shared" si="4"/>
        <v>0</v>
      </c>
      <c r="K70" s="107">
        <f t="shared" si="5"/>
        <v>0</v>
      </c>
      <c r="L70" s="107">
        <f t="shared" si="6"/>
        <v>0</v>
      </c>
      <c r="M70" s="136">
        <f t="shared" si="7"/>
        <v>0</v>
      </c>
    </row>
    <row r="71" spans="2:13" s="7" customFormat="1" ht="14" x14ac:dyDescent="0.25">
      <c r="B71" s="18"/>
      <c r="C71" s="46" t="s">
        <v>76</v>
      </c>
      <c r="D71" s="23" t="s">
        <v>265</v>
      </c>
      <c r="E71" s="69">
        <v>51.763389402083327</v>
      </c>
      <c r="F71" s="68">
        <v>54.351558872187496</v>
      </c>
      <c r="G71" s="68">
        <v>57.069136815796874</v>
      </c>
      <c r="H71" s="93">
        <v>80</v>
      </c>
      <c r="I71" s="143">
        <v>0</v>
      </c>
      <c r="J71" s="105">
        <f t="shared" si="4"/>
        <v>0</v>
      </c>
      <c r="K71" s="107">
        <f t="shared" si="5"/>
        <v>0</v>
      </c>
      <c r="L71" s="107">
        <f t="shared" si="6"/>
        <v>0</v>
      </c>
      <c r="M71" s="136">
        <f t="shared" si="7"/>
        <v>0</v>
      </c>
    </row>
    <row r="72" spans="2:13" s="7" customFormat="1" ht="14" x14ac:dyDescent="0.25">
      <c r="B72" s="18"/>
      <c r="C72" s="27" t="s">
        <v>77</v>
      </c>
      <c r="D72" s="23" t="s">
        <v>266</v>
      </c>
      <c r="E72" s="69">
        <v>66.905194771527775</v>
      </c>
      <c r="F72" s="68">
        <v>70.250454510104163</v>
      </c>
      <c r="G72" s="68">
        <v>73.76297723560937</v>
      </c>
      <c r="H72" s="93">
        <v>60</v>
      </c>
      <c r="I72" s="143">
        <v>0</v>
      </c>
      <c r="J72" s="105">
        <f t="shared" si="4"/>
        <v>0</v>
      </c>
      <c r="K72" s="107">
        <f t="shared" si="5"/>
        <v>0</v>
      </c>
      <c r="L72" s="107">
        <f t="shared" si="6"/>
        <v>0</v>
      </c>
      <c r="M72" s="136">
        <f t="shared" si="7"/>
        <v>0</v>
      </c>
    </row>
    <row r="73" spans="2:13" s="7" customFormat="1" ht="14" x14ac:dyDescent="0.25">
      <c r="B73" s="18"/>
      <c r="C73" s="27" t="s">
        <v>78</v>
      </c>
      <c r="D73" s="23" t="s">
        <v>267</v>
      </c>
      <c r="E73" s="69">
        <v>31.473974860416668</v>
      </c>
      <c r="F73" s="68">
        <v>33.047673603437502</v>
      </c>
      <c r="G73" s="68">
        <v>34.700057283609375</v>
      </c>
      <c r="H73" s="93">
        <v>100</v>
      </c>
      <c r="I73" s="143">
        <v>0</v>
      </c>
      <c r="J73" s="105">
        <f t="shared" si="4"/>
        <v>0</v>
      </c>
      <c r="K73" s="107">
        <f t="shared" si="5"/>
        <v>0</v>
      </c>
      <c r="L73" s="107">
        <f t="shared" si="6"/>
        <v>0</v>
      </c>
      <c r="M73" s="136">
        <f t="shared" si="7"/>
        <v>0</v>
      </c>
    </row>
    <row r="74" spans="2:13" s="7" customFormat="1" ht="14" x14ac:dyDescent="0.25">
      <c r="B74" s="18"/>
      <c r="C74" s="27" t="s">
        <v>79</v>
      </c>
      <c r="D74" s="23" t="s">
        <v>268</v>
      </c>
      <c r="E74" s="70">
        <v>34.488770297916666</v>
      </c>
      <c r="F74" s="68">
        <v>36.213208812812496</v>
      </c>
      <c r="G74" s="68">
        <v>38.023869253453121</v>
      </c>
      <c r="H74" s="94">
        <v>100</v>
      </c>
      <c r="I74" s="143">
        <v>0</v>
      </c>
      <c r="J74" s="105">
        <f t="shared" si="4"/>
        <v>0</v>
      </c>
      <c r="K74" s="107">
        <f t="shared" si="5"/>
        <v>0</v>
      </c>
      <c r="L74" s="107">
        <f t="shared" si="6"/>
        <v>0</v>
      </c>
      <c r="M74" s="136">
        <f t="shared" si="7"/>
        <v>0</v>
      </c>
    </row>
    <row r="75" spans="2:13" s="7" customFormat="1" ht="14" x14ac:dyDescent="0.25">
      <c r="B75" s="18"/>
      <c r="C75" s="27" t="s">
        <v>80</v>
      </c>
      <c r="D75" s="23" t="s">
        <v>269</v>
      </c>
      <c r="E75" s="70">
        <v>54.778184839583325</v>
      </c>
      <c r="F75" s="68">
        <v>57.51709408156249</v>
      </c>
      <c r="G75" s="68">
        <v>60.392948785640613</v>
      </c>
      <c r="H75" s="94">
        <v>80</v>
      </c>
      <c r="I75" s="143">
        <v>0</v>
      </c>
      <c r="J75" s="105">
        <f t="shared" si="4"/>
        <v>0</v>
      </c>
      <c r="K75" s="107">
        <f t="shared" si="5"/>
        <v>0</v>
      </c>
      <c r="L75" s="107">
        <f t="shared" si="6"/>
        <v>0</v>
      </c>
      <c r="M75" s="136">
        <f t="shared" si="7"/>
        <v>0</v>
      </c>
    </row>
    <row r="76" spans="2:13" s="7" customFormat="1" ht="14" x14ac:dyDescent="0.25">
      <c r="B76" s="18"/>
      <c r="C76" s="27" t="s">
        <v>81</v>
      </c>
      <c r="D76" s="23" t="s">
        <v>270</v>
      </c>
      <c r="E76" s="70">
        <v>71.728867471527778</v>
      </c>
      <c r="F76" s="68">
        <v>75.315310845104165</v>
      </c>
      <c r="G76" s="68">
        <v>79.081076387359374</v>
      </c>
      <c r="H76" s="94">
        <v>60</v>
      </c>
      <c r="I76" s="143">
        <v>0</v>
      </c>
      <c r="J76" s="105">
        <f t="shared" si="4"/>
        <v>0</v>
      </c>
      <c r="K76" s="107">
        <f t="shared" si="5"/>
        <v>0</v>
      </c>
      <c r="L76" s="107">
        <f t="shared" si="6"/>
        <v>0</v>
      </c>
      <c r="M76" s="136">
        <f t="shared" si="7"/>
        <v>0</v>
      </c>
    </row>
    <row r="77" spans="2:13" s="7" customFormat="1" ht="14" x14ac:dyDescent="0.25">
      <c r="B77" s="18"/>
      <c r="C77" s="27" t="s">
        <v>82</v>
      </c>
      <c r="D77" s="23" t="s">
        <v>271</v>
      </c>
      <c r="E77" s="70">
        <v>34.488770297916666</v>
      </c>
      <c r="F77" s="68">
        <v>36.213208812812496</v>
      </c>
      <c r="G77" s="68">
        <v>38.023869253453121</v>
      </c>
      <c r="H77" s="94">
        <v>100</v>
      </c>
      <c r="I77" s="143">
        <v>0</v>
      </c>
      <c r="J77" s="105">
        <f t="shared" si="4"/>
        <v>0</v>
      </c>
      <c r="K77" s="107">
        <f t="shared" si="5"/>
        <v>0</v>
      </c>
      <c r="L77" s="107">
        <f t="shared" si="6"/>
        <v>0</v>
      </c>
      <c r="M77" s="136">
        <f t="shared" si="7"/>
        <v>0</v>
      </c>
    </row>
    <row r="78" spans="2:13" s="7" customFormat="1" ht="14" x14ac:dyDescent="0.25">
      <c r="B78" s="18"/>
      <c r="C78" s="27" t="s">
        <v>83</v>
      </c>
      <c r="D78" s="23" t="s">
        <v>272</v>
      </c>
      <c r="E78" s="70">
        <v>37.503565735416672</v>
      </c>
      <c r="F78" s="68">
        <v>39.378744022187504</v>
      </c>
      <c r="G78" s="68">
        <v>41.347681223296881</v>
      </c>
      <c r="H78" s="94">
        <v>100</v>
      </c>
      <c r="I78" s="143">
        <v>0</v>
      </c>
      <c r="J78" s="105">
        <f t="shared" si="4"/>
        <v>0</v>
      </c>
      <c r="K78" s="107">
        <f t="shared" si="5"/>
        <v>0</v>
      </c>
      <c r="L78" s="107">
        <f t="shared" si="6"/>
        <v>0</v>
      </c>
      <c r="M78" s="136">
        <f t="shared" si="7"/>
        <v>0</v>
      </c>
    </row>
    <row r="79" spans="2:13" s="7" customFormat="1" ht="14" x14ac:dyDescent="0.25">
      <c r="B79" s="18"/>
      <c r="C79" s="27" t="s">
        <v>84</v>
      </c>
      <c r="D79" s="23" t="s">
        <v>273</v>
      </c>
      <c r="E79" s="70">
        <v>59.760132279166683</v>
      </c>
      <c r="F79" s="68">
        <v>62.748138893125017</v>
      </c>
      <c r="G79" s="68">
        <v>65.885545837781265</v>
      </c>
      <c r="H79" s="94">
        <v>70</v>
      </c>
      <c r="I79" s="143">
        <v>0</v>
      </c>
      <c r="J79" s="105">
        <f t="shared" si="4"/>
        <v>0</v>
      </c>
      <c r="K79" s="107">
        <f t="shared" si="5"/>
        <v>0</v>
      </c>
      <c r="L79" s="107">
        <f t="shared" si="6"/>
        <v>0</v>
      </c>
      <c r="M79" s="136">
        <f t="shared" si="7"/>
        <v>0</v>
      </c>
    </row>
    <row r="80" spans="2:13" s="7" customFormat="1" ht="14" x14ac:dyDescent="0.25">
      <c r="B80" s="18"/>
      <c r="C80" s="27" t="s">
        <v>85</v>
      </c>
      <c r="D80" s="23" t="s">
        <v>274</v>
      </c>
      <c r="E80" s="70">
        <v>79.561302245833318</v>
      </c>
      <c r="F80" s="68">
        <v>83.539367358124977</v>
      </c>
      <c r="G80" s="68">
        <v>87.716335726031232</v>
      </c>
      <c r="H80" s="94">
        <v>50</v>
      </c>
      <c r="I80" s="143">
        <v>0</v>
      </c>
      <c r="J80" s="105">
        <f t="shared" si="4"/>
        <v>0</v>
      </c>
      <c r="K80" s="107">
        <f t="shared" si="5"/>
        <v>0</v>
      </c>
      <c r="L80" s="107">
        <f t="shared" si="6"/>
        <v>0</v>
      </c>
      <c r="M80" s="136">
        <f t="shared" si="7"/>
        <v>0</v>
      </c>
    </row>
    <row r="81" spans="1:65" s="7" customFormat="1" ht="14" x14ac:dyDescent="0.25">
      <c r="B81" s="18"/>
      <c r="C81" s="27" t="s">
        <v>86</v>
      </c>
      <c r="D81" s="23" t="s">
        <v>275</v>
      </c>
      <c r="E81" s="70">
        <v>37.725150370833333</v>
      </c>
      <c r="F81" s="68">
        <v>39.611407889375002</v>
      </c>
      <c r="G81" s="68">
        <v>41.591978283843751</v>
      </c>
      <c r="H81" s="94">
        <v>80</v>
      </c>
      <c r="I81" s="143">
        <v>0</v>
      </c>
      <c r="J81" s="105">
        <f t="shared" si="4"/>
        <v>0</v>
      </c>
      <c r="K81" s="107">
        <f t="shared" si="5"/>
        <v>0</v>
      </c>
      <c r="L81" s="107">
        <f t="shared" si="6"/>
        <v>0</v>
      </c>
      <c r="M81" s="136">
        <f t="shared" si="7"/>
        <v>0</v>
      </c>
    </row>
    <row r="82" spans="1:65" s="7" customFormat="1" ht="14" x14ac:dyDescent="0.25">
      <c r="B82" s="18"/>
      <c r="C82" s="27" t="s">
        <v>87</v>
      </c>
      <c r="D82" s="23" t="s">
        <v>276</v>
      </c>
      <c r="E82" s="70">
        <v>43.754741245833337</v>
      </c>
      <c r="F82" s="68">
        <v>45.942478308125004</v>
      </c>
      <c r="G82" s="68">
        <v>48.239602223531257</v>
      </c>
      <c r="H82" s="94">
        <v>80</v>
      </c>
      <c r="I82" s="143">
        <v>0</v>
      </c>
      <c r="J82" s="105">
        <f t="shared" si="4"/>
        <v>0</v>
      </c>
      <c r="K82" s="107">
        <f t="shared" si="5"/>
        <v>0</v>
      </c>
      <c r="L82" s="107">
        <f t="shared" si="6"/>
        <v>0</v>
      </c>
      <c r="M82" s="136">
        <f t="shared" si="7"/>
        <v>0</v>
      </c>
    </row>
    <row r="83" spans="1:65" s="7" customFormat="1" ht="14" x14ac:dyDescent="0.25">
      <c r="B83" s="18"/>
      <c r="C83" s="27" t="s">
        <v>88</v>
      </c>
      <c r="D83" s="23" t="s">
        <v>277</v>
      </c>
      <c r="E83" s="70">
        <v>65.994722777083325</v>
      </c>
      <c r="F83" s="68">
        <v>69.294458915937497</v>
      </c>
      <c r="G83" s="68">
        <v>72.759181861734376</v>
      </c>
      <c r="H83" s="94">
        <v>60</v>
      </c>
      <c r="I83" s="143">
        <v>0</v>
      </c>
      <c r="J83" s="105">
        <f t="shared" si="4"/>
        <v>0</v>
      </c>
      <c r="K83" s="107">
        <f t="shared" si="5"/>
        <v>0</v>
      </c>
      <c r="L83" s="107">
        <f t="shared" si="6"/>
        <v>0</v>
      </c>
      <c r="M83" s="136">
        <f t="shared" si="7"/>
        <v>0</v>
      </c>
    </row>
    <row r="84" spans="1:65" s="7" customFormat="1" ht="14" x14ac:dyDescent="0.25">
      <c r="B84" s="18"/>
      <c r="C84" s="27" t="s">
        <v>89</v>
      </c>
      <c r="D84" s="23" t="s">
        <v>278</v>
      </c>
      <c r="E84" s="70">
        <v>81.068699964583331</v>
      </c>
      <c r="F84" s="68">
        <v>85.122134962812495</v>
      </c>
      <c r="G84" s="68">
        <v>89.37824171095312</v>
      </c>
      <c r="H84" s="94">
        <v>60</v>
      </c>
      <c r="I84" s="143">
        <v>0</v>
      </c>
      <c r="J84" s="105">
        <f t="shared" si="4"/>
        <v>0</v>
      </c>
      <c r="K84" s="107">
        <f t="shared" si="5"/>
        <v>0</v>
      </c>
      <c r="L84" s="107">
        <f t="shared" si="6"/>
        <v>0</v>
      </c>
      <c r="M84" s="136">
        <f t="shared" si="7"/>
        <v>0</v>
      </c>
    </row>
    <row r="85" spans="1:65" s="7" customFormat="1" ht="14" x14ac:dyDescent="0.25">
      <c r="B85" s="18"/>
      <c r="C85" s="27" t="s">
        <v>90</v>
      </c>
      <c r="D85" s="23" t="s">
        <v>279</v>
      </c>
      <c r="E85" s="70">
        <v>40.898220547916665</v>
      </c>
      <c r="F85" s="68">
        <v>42.943131575312499</v>
      </c>
      <c r="G85" s="68">
        <v>45.090288154078124</v>
      </c>
      <c r="H85" s="94">
        <v>70</v>
      </c>
      <c r="I85" s="143">
        <v>0</v>
      </c>
      <c r="J85" s="105">
        <f t="shared" si="4"/>
        <v>0</v>
      </c>
      <c r="K85" s="107">
        <f t="shared" si="5"/>
        <v>0</v>
      </c>
      <c r="L85" s="107">
        <f t="shared" si="6"/>
        <v>0</v>
      </c>
      <c r="M85" s="136">
        <f t="shared" si="7"/>
        <v>0</v>
      </c>
    </row>
    <row r="86" spans="1:65" s="7" customFormat="1" ht="14" x14ac:dyDescent="0.25">
      <c r="B86" s="18"/>
      <c r="C86" s="27" t="s">
        <v>91</v>
      </c>
      <c r="D86" s="23" t="s">
        <v>280</v>
      </c>
      <c r="E86" s="70">
        <v>46.927811422916669</v>
      </c>
      <c r="F86" s="68">
        <v>49.274201994062501</v>
      </c>
      <c r="G86" s="68">
        <v>51.73791209376563</v>
      </c>
      <c r="H86" s="94">
        <v>70</v>
      </c>
      <c r="I86" s="143">
        <v>0</v>
      </c>
      <c r="J86" s="105">
        <f t="shared" ref="J86:J149" si="8">I86*H86</f>
        <v>0</v>
      </c>
      <c r="K86" s="107">
        <f t="shared" ref="K86:K149" si="9">J86*E86</f>
        <v>0</v>
      </c>
      <c r="L86" s="107">
        <f t="shared" ref="L86:L149" si="10">J86*F86</f>
        <v>0</v>
      </c>
      <c r="M86" s="136">
        <f t="shared" ref="M86:M149" si="11">J86*G86</f>
        <v>0</v>
      </c>
    </row>
    <row r="87" spans="1:65" s="7" customFormat="1" ht="14" x14ac:dyDescent="0.25">
      <c r="B87" s="18"/>
      <c r="C87" s="27" t="s">
        <v>92</v>
      </c>
      <c r="D87" s="23" t="s">
        <v>281</v>
      </c>
      <c r="E87" s="70">
        <v>72.928752283333324</v>
      </c>
      <c r="F87" s="68">
        <v>76.575189897499996</v>
      </c>
      <c r="G87" s="68">
        <v>80.403949392374997</v>
      </c>
      <c r="H87" s="94">
        <v>50</v>
      </c>
      <c r="I87" s="143">
        <v>0</v>
      </c>
      <c r="J87" s="105">
        <f t="shared" si="8"/>
        <v>0</v>
      </c>
      <c r="K87" s="107">
        <f t="shared" si="9"/>
        <v>0</v>
      </c>
      <c r="L87" s="107">
        <f t="shared" si="10"/>
        <v>0</v>
      </c>
      <c r="M87" s="136">
        <f t="shared" si="11"/>
        <v>0</v>
      </c>
    </row>
    <row r="88" spans="1:65" s="7" customFormat="1" ht="14" x14ac:dyDescent="0.25">
      <c r="B88" s="18"/>
      <c r="C88" s="27" t="s">
        <v>97</v>
      </c>
      <c r="D88" s="23" t="s">
        <v>282</v>
      </c>
      <c r="E88" s="70">
        <v>90.113086277083326</v>
      </c>
      <c r="F88" s="68">
        <v>94.618740590937492</v>
      </c>
      <c r="G88" s="68">
        <v>99.349677620484371</v>
      </c>
      <c r="H88" s="94">
        <v>50</v>
      </c>
      <c r="I88" s="143">
        <v>0</v>
      </c>
      <c r="J88" s="105">
        <f t="shared" si="8"/>
        <v>0</v>
      </c>
      <c r="K88" s="107">
        <f t="shared" si="9"/>
        <v>0</v>
      </c>
      <c r="L88" s="107">
        <f t="shared" si="10"/>
        <v>0</v>
      </c>
      <c r="M88" s="136">
        <f t="shared" si="11"/>
        <v>0</v>
      </c>
    </row>
    <row r="89" spans="1:65" s="7" customFormat="1" ht="14" x14ac:dyDescent="0.25">
      <c r="B89" s="18"/>
      <c r="C89" s="27" t="s">
        <v>98</v>
      </c>
      <c r="D89" s="23" t="s">
        <v>283</v>
      </c>
      <c r="E89" s="70">
        <v>43.913015985416671</v>
      </c>
      <c r="F89" s="68">
        <v>46.108666784687507</v>
      </c>
      <c r="G89" s="68">
        <v>48.414100123921898</v>
      </c>
      <c r="H89" s="94">
        <v>70</v>
      </c>
      <c r="I89" s="143">
        <v>0</v>
      </c>
      <c r="J89" s="105">
        <f t="shared" si="8"/>
        <v>0</v>
      </c>
      <c r="K89" s="107">
        <f t="shared" si="9"/>
        <v>0</v>
      </c>
      <c r="L89" s="107">
        <f t="shared" si="10"/>
        <v>0</v>
      </c>
      <c r="M89" s="136">
        <f t="shared" si="11"/>
        <v>0</v>
      </c>
    </row>
    <row r="90" spans="1:65" s="7" customFormat="1" ht="14" x14ac:dyDescent="0.25">
      <c r="B90" s="18"/>
      <c r="C90" s="27" t="s">
        <v>99</v>
      </c>
      <c r="D90" s="23" t="s">
        <v>284</v>
      </c>
      <c r="E90" s="70">
        <v>54.766279560416663</v>
      </c>
      <c r="F90" s="68">
        <v>57.504593538437497</v>
      </c>
      <c r="G90" s="68">
        <v>60.379823215359373</v>
      </c>
      <c r="H90" s="94">
        <v>70</v>
      </c>
      <c r="I90" s="143">
        <v>0</v>
      </c>
      <c r="J90" s="105">
        <f t="shared" si="8"/>
        <v>0</v>
      </c>
      <c r="K90" s="107">
        <f t="shared" si="9"/>
        <v>0</v>
      </c>
      <c r="L90" s="107">
        <f t="shared" si="10"/>
        <v>0</v>
      </c>
      <c r="M90" s="136">
        <f t="shared" si="11"/>
        <v>0</v>
      </c>
    </row>
    <row r="91" spans="1:65" s="7" customFormat="1" ht="14" x14ac:dyDescent="0.25">
      <c r="B91" s="18"/>
      <c r="C91" s="27" t="s">
        <v>100</v>
      </c>
      <c r="D91" s="23" t="s">
        <v>285</v>
      </c>
      <c r="E91" s="70">
        <v>95.681407791666672</v>
      </c>
      <c r="F91" s="68">
        <v>100.46547818125001</v>
      </c>
      <c r="G91" s="68">
        <v>105.4887520903125</v>
      </c>
      <c r="H91" s="94">
        <v>40</v>
      </c>
      <c r="I91" s="143">
        <v>0</v>
      </c>
      <c r="J91" s="105">
        <f t="shared" si="8"/>
        <v>0</v>
      </c>
      <c r="K91" s="107">
        <f t="shared" si="9"/>
        <v>0</v>
      </c>
      <c r="L91" s="107">
        <f t="shared" si="10"/>
        <v>0</v>
      </c>
      <c r="M91" s="136">
        <f t="shared" si="11"/>
        <v>0</v>
      </c>
    </row>
    <row r="92" spans="1:65" s="7" customFormat="1" ht="14.5" thickBot="1" x14ac:dyDescent="0.3">
      <c r="B92" s="20"/>
      <c r="C92" s="28" t="s">
        <v>101</v>
      </c>
      <c r="D92" s="30" t="s">
        <v>286</v>
      </c>
      <c r="E92" s="74">
        <v>120.10125083541664</v>
      </c>
      <c r="F92" s="75">
        <v>126.10631337718746</v>
      </c>
      <c r="G92" s="75">
        <v>132.41162904604684</v>
      </c>
      <c r="H92" s="98">
        <v>40</v>
      </c>
      <c r="I92" s="147">
        <v>0</v>
      </c>
      <c r="J92" s="116">
        <f t="shared" si="8"/>
        <v>0</v>
      </c>
      <c r="K92" s="133">
        <f t="shared" si="9"/>
        <v>0</v>
      </c>
      <c r="L92" s="133">
        <f t="shared" si="10"/>
        <v>0</v>
      </c>
      <c r="M92" s="134">
        <f t="shared" si="11"/>
        <v>0</v>
      </c>
    </row>
    <row r="93" spans="1:65" s="6" customFormat="1" ht="14" x14ac:dyDescent="0.25">
      <c r="A93" s="7"/>
      <c r="B93" s="152"/>
      <c r="C93" s="123" t="s">
        <v>102</v>
      </c>
      <c r="D93" s="22" t="s">
        <v>288</v>
      </c>
      <c r="E93" s="71">
        <v>31.482885945035004</v>
      </c>
      <c r="F93" s="72">
        <v>33.057030242286757</v>
      </c>
      <c r="G93" s="72">
        <v>34.709881754401096</v>
      </c>
      <c r="H93" s="92">
        <v>100</v>
      </c>
      <c r="I93" s="146">
        <v>0</v>
      </c>
      <c r="J93" s="112">
        <f t="shared" si="8"/>
        <v>0</v>
      </c>
      <c r="K93" s="112">
        <f t="shared" si="9"/>
        <v>0</v>
      </c>
      <c r="L93" s="112">
        <f t="shared" si="10"/>
        <v>0</v>
      </c>
      <c r="M93" s="113">
        <f t="shared" si="11"/>
        <v>0</v>
      </c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  <c r="BI93" s="7"/>
      <c r="BJ93" s="7"/>
      <c r="BK93" s="7"/>
      <c r="BL93" s="7"/>
      <c r="BM93" s="7"/>
    </row>
    <row r="94" spans="1:65" s="6" customFormat="1" ht="14" x14ac:dyDescent="0.25">
      <c r="A94" s="7"/>
      <c r="B94" s="153"/>
      <c r="C94" s="29" t="s">
        <v>103</v>
      </c>
      <c r="D94" s="23" t="s">
        <v>289</v>
      </c>
      <c r="E94" s="76">
        <v>34.6502300316725</v>
      </c>
      <c r="F94" s="66">
        <v>36.382741533256123</v>
      </c>
      <c r="G94" s="66">
        <v>38.201878609918928</v>
      </c>
      <c r="H94" s="93">
        <v>100</v>
      </c>
      <c r="I94" s="143">
        <v>0</v>
      </c>
      <c r="J94" s="105">
        <f t="shared" si="8"/>
        <v>0</v>
      </c>
      <c r="K94" s="107">
        <f t="shared" si="9"/>
        <v>0</v>
      </c>
      <c r="L94" s="107">
        <f t="shared" si="10"/>
        <v>0</v>
      </c>
      <c r="M94" s="136">
        <f t="shared" si="11"/>
        <v>0</v>
      </c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</row>
    <row r="95" spans="1:65" s="6" customFormat="1" ht="14" x14ac:dyDescent="0.25">
      <c r="A95" s="7"/>
      <c r="B95" s="153"/>
      <c r="C95" s="29" t="s">
        <v>104</v>
      </c>
      <c r="D95" s="23" t="s">
        <v>290</v>
      </c>
      <c r="E95" s="76">
        <v>54.382616905828741</v>
      </c>
      <c r="F95" s="66">
        <v>57.101747751120179</v>
      </c>
      <c r="G95" s="66">
        <v>59.95683513867619</v>
      </c>
      <c r="H95" s="93">
        <v>80</v>
      </c>
      <c r="I95" s="143">
        <v>0</v>
      </c>
      <c r="J95" s="105">
        <f t="shared" si="8"/>
        <v>0</v>
      </c>
      <c r="K95" s="107">
        <f t="shared" si="9"/>
        <v>0</v>
      </c>
      <c r="L95" s="107">
        <f t="shared" si="10"/>
        <v>0</v>
      </c>
      <c r="M95" s="136">
        <f t="shared" si="11"/>
        <v>0</v>
      </c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  <c r="BI95" s="7"/>
      <c r="BJ95" s="7"/>
      <c r="BK95" s="7"/>
      <c r="BL95" s="7"/>
      <c r="BM95" s="7"/>
    </row>
    <row r="96" spans="1:65" s="6" customFormat="1" ht="14" x14ac:dyDescent="0.25">
      <c r="A96" s="7"/>
      <c r="B96" s="153"/>
      <c r="C96" s="27" t="s">
        <v>105</v>
      </c>
      <c r="D96" s="23" t="s">
        <v>291</v>
      </c>
      <c r="E96" s="76">
        <v>70.290597626967084</v>
      </c>
      <c r="F96" s="66">
        <v>73.805127508315437</v>
      </c>
      <c r="G96" s="66">
        <v>77.495383883731208</v>
      </c>
      <c r="H96" s="93">
        <v>60</v>
      </c>
      <c r="I96" s="143">
        <v>0</v>
      </c>
      <c r="J96" s="105">
        <f t="shared" si="8"/>
        <v>0</v>
      </c>
      <c r="K96" s="107">
        <f t="shared" si="9"/>
        <v>0</v>
      </c>
      <c r="L96" s="107">
        <f t="shared" si="10"/>
        <v>0</v>
      </c>
      <c r="M96" s="136">
        <f t="shared" si="11"/>
        <v>0</v>
      </c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  <c r="BI96" s="7"/>
      <c r="BJ96" s="7"/>
      <c r="BK96" s="7"/>
      <c r="BL96" s="7"/>
      <c r="BM96" s="7"/>
    </row>
    <row r="97" spans="2:13" s="7" customFormat="1" ht="14" x14ac:dyDescent="0.25">
      <c r="B97" s="153"/>
      <c r="C97" s="27" t="s">
        <v>106</v>
      </c>
      <c r="D97" s="23" t="s">
        <v>292</v>
      </c>
      <c r="E97" s="76">
        <v>33.066557988353757</v>
      </c>
      <c r="F97" s="66">
        <v>34.719885887771447</v>
      </c>
      <c r="G97" s="66">
        <v>36.455880182160023</v>
      </c>
      <c r="H97" s="93">
        <v>100</v>
      </c>
      <c r="I97" s="143">
        <v>0</v>
      </c>
      <c r="J97" s="105">
        <f t="shared" si="8"/>
        <v>0</v>
      </c>
      <c r="K97" s="107">
        <f t="shared" si="9"/>
        <v>0</v>
      </c>
      <c r="L97" s="107">
        <f t="shared" si="10"/>
        <v>0</v>
      </c>
      <c r="M97" s="136">
        <f t="shared" si="11"/>
        <v>0</v>
      </c>
    </row>
    <row r="98" spans="2:13" s="7" customFormat="1" ht="14" x14ac:dyDescent="0.25">
      <c r="B98" s="153"/>
      <c r="C98" s="27" t="s">
        <v>107</v>
      </c>
      <c r="D98" s="23" t="s">
        <v>293</v>
      </c>
      <c r="E98" s="76">
        <v>36.233902074991256</v>
      </c>
      <c r="F98" s="66">
        <v>38.04559717874082</v>
      </c>
      <c r="G98" s="66">
        <v>39.947877037677863</v>
      </c>
      <c r="H98" s="94">
        <v>100</v>
      </c>
      <c r="I98" s="143">
        <v>0</v>
      </c>
      <c r="J98" s="105">
        <f t="shared" si="8"/>
        <v>0</v>
      </c>
      <c r="K98" s="107">
        <f t="shared" si="9"/>
        <v>0</v>
      </c>
      <c r="L98" s="107">
        <f t="shared" si="10"/>
        <v>0</v>
      </c>
      <c r="M98" s="136">
        <f t="shared" si="11"/>
        <v>0</v>
      </c>
    </row>
    <row r="99" spans="2:13" s="7" customFormat="1" ht="14" x14ac:dyDescent="0.25">
      <c r="B99" s="153"/>
      <c r="C99" s="27" t="s">
        <v>108</v>
      </c>
      <c r="D99" s="23" t="s">
        <v>294</v>
      </c>
      <c r="E99" s="76">
        <v>57.549960992466239</v>
      </c>
      <c r="F99" s="66">
        <v>60.427459042089552</v>
      </c>
      <c r="G99" s="66">
        <v>63.44883199419403</v>
      </c>
      <c r="H99" s="94">
        <v>80</v>
      </c>
      <c r="I99" s="143">
        <v>0</v>
      </c>
      <c r="J99" s="105">
        <f t="shared" si="8"/>
        <v>0</v>
      </c>
      <c r="K99" s="107">
        <f t="shared" si="9"/>
        <v>0</v>
      </c>
      <c r="L99" s="107">
        <f t="shared" si="10"/>
        <v>0</v>
      </c>
      <c r="M99" s="136">
        <f t="shared" si="11"/>
        <v>0</v>
      </c>
    </row>
    <row r="100" spans="2:13" s="7" customFormat="1" ht="14" x14ac:dyDescent="0.25">
      <c r="B100" s="153"/>
      <c r="C100" s="27" t="s">
        <v>109</v>
      </c>
      <c r="D100" s="23" t="s">
        <v>295</v>
      </c>
      <c r="E100" s="76">
        <v>75.358348165587088</v>
      </c>
      <c r="F100" s="66">
        <v>79.126265573866448</v>
      </c>
      <c r="G100" s="66">
        <v>83.082578852559777</v>
      </c>
      <c r="H100" s="94">
        <v>60</v>
      </c>
      <c r="I100" s="143">
        <v>0</v>
      </c>
      <c r="J100" s="105">
        <f t="shared" si="8"/>
        <v>0</v>
      </c>
      <c r="K100" s="107">
        <f t="shared" si="9"/>
        <v>0</v>
      </c>
      <c r="L100" s="107">
        <f t="shared" si="10"/>
        <v>0</v>
      </c>
      <c r="M100" s="136">
        <f t="shared" si="11"/>
        <v>0</v>
      </c>
    </row>
    <row r="101" spans="2:13" s="7" customFormat="1" ht="14" x14ac:dyDescent="0.25">
      <c r="B101" s="153"/>
      <c r="C101" s="27" t="s">
        <v>106</v>
      </c>
      <c r="D101" s="23" t="s">
        <v>296</v>
      </c>
      <c r="E101" s="76">
        <v>36.233902074991256</v>
      </c>
      <c r="F101" s="66">
        <v>38.04559717874082</v>
      </c>
      <c r="G101" s="66">
        <v>39.947877037677863</v>
      </c>
      <c r="H101" s="94">
        <v>100</v>
      </c>
      <c r="I101" s="143">
        <v>0</v>
      </c>
      <c r="J101" s="105">
        <f t="shared" si="8"/>
        <v>0</v>
      </c>
      <c r="K101" s="107">
        <f t="shared" si="9"/>
        <v>0</v>
      </c>
      <c r="L101" s="107">
        <f t="shared" si="10"/>
        <v>0</v>
      </c>
      <c r="M101" s="136">
        <f t="shared" si="11"/>
        <v>0</v>
      </c>
    </row>
    <row r="102" spans="2:13" s="7" customFormat="1" ht="14" x14ac:dyDescent="0.25">
      <c r="B102" s="153"/>
      <c r="C102" s="27" t="s">
        <v>110</v>
      </c>
      <c r="D102" s="23" t="s">
        <v>297</v>
      </c>
      <c r="E102" s="76">
        <v>39.401246161628762</v>
      </c>
      <c r="F102" s="66">
        <v>41.3713084697102</v>
      </c>
      <c r="G102" s="66">
        <v>43.43987389319571</v>
      </c>
      <c r="H102" s="94">
        <v>100</v>
      </c>
      <c r="I102" s="143">
        <v>0</v>
      </c>
      <c r="J102" s="105">
        <f t="shared" si="8"/>
        <v>0</v>
      </c>
      <c r="K102" s="107">
        <f t="shared" si="9"/>
        <v>0</v>
      </c>
      <c r="L102" s="107">
        <f t="shared" si="10"/>
        <v>0</v>
      </c>
      <c r="M102" s="136">
        <f t="shared" si="11"/>
        <v>0</v>
      </c>
    </row>
    <row r="103" spans="2:13" s="7" customFormat="1" ht="14" x14ac:dyDescent="0.25">
      <c r="B103" s="153"/>
      <c r="C103" s="27" t="s">
        <v>111</v>
      </c>
      <c r="D103" s="23" t="s">
        <v>298</v>
      </c>
      <c r="E103" s="76">
        <v>62.783994972492522</v>
      </c>
      <c r="F103" s="66">
        <v>65.923194721117142</v>
      </c>
      <c r="G103" s="66">
        <v>69.219354457172997</v>
      </c>
      <c r="H103" s="94">
        <v>70</v>
      </c>
      <c r="I103" s="143">
        <v>0</v>
      </c>
      <c r="J103" s="105">
        <f t="shared" si="8"/>
        <v>0</v>
      </c>
      <c r="K103" s="107">
        <f t="shared" si="9"/>
        <v>0</v>
      </c>
      <c r="L103" s="107">
        <f t="shared" si="10"/>
        <v>0</v>
      </c>
      <c r="M103" s="136">
        <f t="shared" si="11"/>
        <v>0</v>
      </c>
    </row>
    <row r="104" spans="2:13" s="7" customFormat="1" ht="14" x14ac:dyDescent="0.25">
      <c r="B104" s="153"/>
      <c r="C104" s="27" t="s">
        <v>112</v>
      </c>
      <c r="D104" s="23" t="s">
        <v>299</v>
      </c>
      <c r="E104" s="76">
        <v>83.587104139472487</v>
      </c>
      <c r="F104" s="66">
        <v>87.766459346446112</v>
      </c>
      <c r="G104" s="66">
        <v>92.154782313768422</v>
      </c>
      <c r="H104" s="94">
        <v>50</v>
      </c>
      <c r="I104" s="143">
        <v>0</v>
      </c>
      <c r="J104" s="105">
        <f t="shared" si="8"/>
        <v>0</v>
      </c>
      <c r="K104" s="107">
        <f t="shared" si="9"/>
        <v>0</v>
      </c>
      <c r="L104" s="107">
        <f t="shared" si="10"/>
        <v>0</v>
      </c>
      <c r="M104" s="136">
        <f t="shared" si="11"/>
        <v>0</v>
      </c>
    </row>
    <row r="105" spans="2:13" s="7" customFormat="1" ht="14" x14ac:dyDescent="0.25">
      <c r="B105" s="153"/>
      <c r="C105" s="27" t="s">
        <v>113</v>
      </c>
      <c r="D105" s="23" t="s">
        <v>300</v>
      </c>
      <c r="E105" s="76">
        <v>39.634042979597503</v>
      </c>
      <c r="F105" s="66">
        <v>41.61574512857738</v>
      </c>
      <c r="G105" s="66">
        <v>43.69653238500625</v>
      </c>
      <c r="H105" s="94">
        <v>80</v>
      </c>
      <c r="I105" s="143">
        <v>0</v>
      </c>
      <c r="J105" s="105">
        <f t="shared" si="8"/>
        <v>0</v>
      </c>
      <c r="K105" s="107">
        <f t="shared" si="9"/>
        <v>0</v>
      </c>
      <c r="L105" s="107">
        <f t="shared" si="10"/>
        <v>0</v>
      </c>
      <c r="M105" s="136">
        <f t="shared" si="11"/>
        <v>0</v>
      </c>
    </row>
    <row r="106" spans="2:13" s="7" customFormat="1" ht="14" x14ac:dyDescent="0.25">
      <c r="B106" s="153"/>
      <c r="C106" s="27" t="s">
        <v>114</v>
      </c>
      <c r="D106" s="23" t="s">
        <v>301</v>
      </c>
      <c r="E106" s="76">
        <v>45.9687311528725</v>
      </c>
      <c r="F106" s="66">
        <v>48.267167710516127</v>
      </c>
      <c r="G106" s="66">
        <v>50.68052609604193</v>
      </c>
      <c r="H106" s="94">
        <v>80</v>
      </c>
      <c r="I106" s="143">
        <v>0</v>
      </c>
      <c r="J106" s="105">
        <f t="shared" si="8"/>
        <v>0</v>
      </c>
      <c r="K106" s="107">
        <f t="shared" si="9"/>
        <v>0</v>
      </c>
      <c r="L106" s="107">
        <f t="shared" si="10"/>
        <v>0</v>
      </c>
      <c r="M106" s="136">
        <f t="shared" si="11"/>
        <v>0</v>
      </c>
    </row>
    <row r="107" spans="2:13" s="7" customFormat="1" ht="14" x14ac:dyDescent="0.25">
      <c r="B107" s="153"/>
      <c r="C107" s="27" t="s">
        <v>115</v>
      </c>
      <c r="D107" s="23" t="s">
        <v>302</v>
      </c>
      <c r="E107" s="76">
        <v>69.334055749603749</v>
      </c>
      <c r="F107" s="66">
        <v>72.800758537083937</v>
      </c>
      <c r="G107" s="66">
        <v>76.440796463938128</v>
      </c>
      <c r="H107" s="94">
        <v>60</v>
      </c>
      <c r="I107" s="143">
        <v>0</v>
      </c>
      <c r="J107" s="105">
        <f t="shared" si="8"/>
        <v>0</v>
      </c>
      <c r="K107" s="107">
        <f t="shared" si="9"/>
        <v>0</v>
      </c>
      <c r="L107" s="107">
        <f t="shared" si="10"/>
        <v>0</v>
      </c>
      <c r="M107" s="136">
        <f t="shared" si="11"/>
        <v>0</v>
      </c>
    </row>
    <row r="108" spans="2:13" s="7" customFormat="1" ht="14" x14ac:dyDescent="0.25">
      <c r="B108" s="153"/>
      <c r="C108" s="27" t="s">
        <v>116</v>
      </c>
      <c r="D108" s="23" t="s">
        <v>303</v>
      </c>
      <c r="E108" s="76">
        <v>85.170776182791244</v>
      </c>
      <c r="F108" s="66">
        <v>89.429314991930809</v>
      </c>
      <c r="G108" s="66">
        <v>93.900780741527356</v>
      </c>
      <c r="H108" s="94">
        <v>60</v>
      </c>
      <c r="I108" s="143">
        <v>0</v>
      </c>
      <c r="J108" s="105">
        <f t="shared" si="8"/>
        <v>0</v>
      </c>
      <c r="K108" s="107">
        <f t="shared" si="9"/>
        <v>0</v>
      </c>
      <c r="L108" s="107">
        <f t="shared" si="10"/>
        <v>0</v>
      </c>
      <c r="M108" s="136">
        <f t="shared" si="11"/>
        <v>0</v>
      </c>
    </row>
    <row r="109" spans="2:13" s="7" customFormat="1" ht="14" x14ac:dyDescent="0.25">
      <c r="B109" s="153"/>
      <c r="C109" s="27" t="s">
        <v>117</v>
      </c>
      <c r="D109" s="23" t="s">
        <v>304</v>
      </c>
      <c r="E109" s="76">
        <v>42.967670507641252</v>
      </c>
      <c r="F109" s="66">
        <v>45.116054033023318</v>
      </c>
      <c r="G109" s="66">
        <v>47.371856734674481</v>
      </c>
      <c r="H109" s="94">
        <v>70</v>
      </c>
      <c r="I109" s="143">
        <v>0</v>
      </c>
      <c r="J109" s="105">
        <f t="shared" si="8"/>
        <v>0</v>
      </c>
      <c r="K109" s="107">
        <f t="shared" si="9"/>
        <v>0</v>
      </c>
      <c r="L109" s="107">
        <f t="shared" si="10"/>
        <v>0</v>
      </c>
      <c r="M109" s="136">
        <f t="shared" si="11"/>
        <v>0</v>
      </c>
    </row>
    <row r="110" spans="2:13" s="7" customFormat="1" ht="14" x14ac:dyDescent="0.25">
      <c r="B110" s="153"/>
      <c r="C110" s="27" t="s">
        <v>118</v>
      </c>
      <c r="D110" s="23" t="s">
        <v>305</v>
      </c>
      <c r="E110" s="76">
        <v>49.30235868091625</v>
      </c>
      <c r="F110" s="66">
        <v>51.767476614962064</v>
      </c>
      <c r="G110" s="66">
        <v>54.355850445710168</v>
      </c>
      <c r="H110" s="94">
        <v>70</v>
      </c>
      <c r="I110" s="143">
        <v>0</v>
      </c>
      <c r="J110" s="105">
        <f t="shared" si="8"/>
        <v>0</v>
      </c>
      <c r="K110" s="107">
        <f t="shared" si="9"/>
        <v>0</v>
      </c>
      <c r="L110" s="107">
        <f t="shared" si="10"/>
        <v>0</v>
      </c>
      <c r="M110" s="136">
        <f t="shared" si="11"/>
        <v>0</v>
      </c>
    </row>
    <row r="111" spans="2:13" s="7" customFormat="1" ht="14" x14ac:dyDescent="0.25">
      <c r="B111" s="153"/>
      <c r="C111" s="27" t="s">
        <v>119</v>
      </c>
      <c r="D111" s="23" t="s">
        <v>306</v>
      </c>
      <c r="E111" s="76">
        <v>76.618947148869992</v>
      </c>
      <c r="F111" s="66">
        <v>80.449894506313498</v>
      </c>
      <c r="G111" s="66">
        <v>84.47238923162918</v>
      </c>
      <c r="H111" s="94">
        <v>50</v>
      </c>
      <c r="I111" s="143">
        <v>0</v>
      </c>
      <c r="J111" s="105">
        <f t="shared" si="8"/>
        <v>0</v>
      </c>
      <c r="K111" s="107">
        <f t="shared" si="9"/>
        <v>0</v>
      </c>
      <c r="L111" s="107">
        <f t="shared" si="10"/>
        <v>0</v>
      </c>
      <c r="M111" s="136">
        <f t="shared" si="11"/>
        <v>0</v>
      </c>
    </row>
    <row r="112" spans="2:13" s="7" customFormat="1" ht="14" x14ac:dyDescent="0.25">
      <c r="B112" s="153"/>
      <c r="C112" s="27" t="s">
        <v>120</v>
      </c>
      <c r="D112" s="23" t="s">
        <v>307</v>
      </c>
      <c r="E112" s="76">
        <v>94.672808442703754</v>
      </c>
      <c r="F112" s="66">
        <v>99.406448864838936</v>
      </c>
      <c r="G112" s="66">
        <v>104.37677130808089</v>
      </c>
      <c r="H112" s="94">
        <v>50</v>
      </c>
      <c r="I112" s="143">
        <v>0</v>
      </c>
      <c r="J112" s="105">
        <f t="shared" si="8"/>
        <v>0</v>
      </c>
      <c r="K112" s="107">
        <f t="shared" si="9"/>
        <v>0</v>
      </c>
      <c r="L112" s="107">
        <f t="shared" si="10"/>
        <v>0</v>
      </c>
      <c r="M112" s="136">
        <f t="shared" si="11"/>
        <v>0</v>
      </c>
    </row>
    <row r="113" spans="2:13" s="7" customFormat="1" ht="14" x14ac:dyDescent="0.25">
      <c r="B113" s="153"/>
      <c r="C113" s="27" t="s">
        <v>121</v>
      </c>
      <c r="D113" s="23" t="s">
        <v>308</v>
      </c>
      <c r="E113" s="76">
        <v>46.135014594278751</v>
      </c>
      <c r="F113" s="66">
        <v>48.441765323992691</v>
      </c>
      <c r="G113" s="66">
        <v>50.863853590192328</v>
      </c>
      <c r="H113" s="94">
        <v>70</v>
      </c>
      <c r="I113" s="143">
        <v>0</v>
      </c>
      <c r="J113" s="105">
        <f t="shared" si="8"/>
        <v>0</v>
      </c>
      <c r="K113" s="107">
        <f t="shared" si="9"/>
        <v>0</v>
      </c>
      <c r="L113" s="107">
        <f t="shared" si="10"/>
        <v>0</v>
      </c>
      <c r="M113" s="136">
        <f t="shared" si="11"/>
        <v>0</v>
      </c>
    </row>
    <row r="114" spans="2:13" s="7" customFormat="1" ht="14" x14ac:dyDescent="0.25">
      <c r="B114" s="153"/>
      <c r="C114" s="27" t="s">
        <v>122</v>
      </c>
      <c r="D114" s="23" t="s">
        <v>309</v>
      </c>
      <c r="E114" s="76">
        <v>57.537453306173752</v>
      </c>
      <c r="F114" s="66">
        <v>60.414325971482441</v>
      </c>
      <c r="G114" s="66">
        <v>63.435042270056563</v>
      </c>
      <c r="H114" s="94">
        <v>70</v>
      </c>
      <c r="I114" s="143">
        <v>0</v>
      </c>
      <c r="J114" s="105">
        <f t="shared" si="8"/>
        <v>0</v>
      </c>
      <c r="K114" s="107">
        <f t="shared" si="9"/>
        <v>0</v>
      </c>
      <c r="L114" s="107">
        <f t="shared" si="10"/>
        <v>0</v>
      </c>
      <c r="M114" s="136">
        <f t="shared" si="11"/>
        <v>0</v>
      </c>
    </row>
    <row r="115" spans="2:13" s="7" customFormat="1" ht="14" x14ac:dyDescent="0.25">
      <c r="B115" s="153"/>
      <c r="C115" s="27" t="s">
        <v>123</v>
      </c>
      <c r="D115" s="23" t="s">
        <v>310</v>
      </c>
      <c r="E115" s="76">
        <v>100.52288702592502</v>
      </c>
      <c r="F115" s="66">
        <v>105.54903137722127</v>
      </c>
      <c r="G115" s="66">
        <v>110.82648294608234</v>
      </c>
      <c r="H115" s="95">
        <v>40</v>
      </c>
      <c r="I115" s="143">
        <v>0</v>
      </c>
      <c r="J115" s="105">
        <f t="shared" si="8"/>
        <v>0</v>
      </c>
      <c r="K115" s="107">
        <f t="shared" si="9"/>
        <v>0</v>
      </c>
      <c r="L115" s="107">
        <f t="shared" si="10"/>
        <v>0</v>
      </c>
      <c r="M115" s="136">
        <f t="shared" si="11"/>
        <v>0</v>
      </c>
    </row>
    <row r="116" spans="2:13" s="7" customFormat="1" ht="14.5" thickBot="1" x14ac:dyDescent="0.3">
      <c r="B116" s="154"/>
      <c r="C116" s="28" t="s">
        <v>124</v>
      </c>
      <c r="D116" s="30" t="s">
        <v>311</v>
      </c>
      <c r="E116" s="124">
        <v>126.17837412768873</v>
      </c>
      <c r="F116" s="106">
        <v>132.48729283407317</v>
      </c>
      <c r="G116" s="125">
        <v>139.11165747577684</v>
      </c>
      <c r="H116" s="98">
        <v>40</v>
      </c>
      <c r="I116" s="147">
        <v>0</v>
      </c>
      <c r="J116" s="116">
        <f t="shared" si="8"/>
        <v>0</v>
      </c>
      <c r="K116" s="133">
        <f t="shared" si="9"/>
        <v>0</v>
      </c>
      <c r="L116" s="133">
        <f t="shared" si="10"/>
        <v>0</v>
      </c>
      <c r="M116" s="134">
        <f t="shared" si="11"/>
        <v>0</v>
      </c>
    </row>
    <row r="117" spans="2:13" s="7" customFormat="1" ht="14" x14ac:dyDescent="0.25">
      <c r="B117" s="126"/>
      <c r="C117" s="127" t="s">
        <v>125</v>
      </c>
      <c r="D117" s="51" t="s">
        <v>312</v>
      </c>
      <c r="E117" s="77">
        <v>33.066557988353757</v>
      </c>
      <c r="F117" s="72">
        <v>34.719885887771447</v>
      </c>
      <c r="G117" s="72">
        <v>36.455880182160023</v>
      </c>
      <c r="H117" s="96">
        <v>100</v>
      </c>
      <c r="I117" s="146">
        <v>0</v>
      </c>
      <c r="J117" s="112">
        <f t="shared" si="8"/>
        <v>0</v>
      </c>
      <c r="K117" s="112">
        <f t="shared" si="9"/>
        <v>0</v>
      </c>
      <c r="L117" s="112">
        <f t="shared" si="10"/>
        <v>0</v>
      </c>
      <c r="M117" s="113">
        <f t="shared" si="11"/>
        <v>0</v>
      </c>
    </row>
    <row r="118" spans="2:13" s="7" customFormat="1" ht="14" x14ac:dyDescent="0.25">
      <c r="B118" s="25"/>
      <c r="C118" s="48" t="s">
        <v>126</v>
      </c>
      <c r="D118" s="52" t="s">
        <v>313</v>
      </c>
      <c r="E118" s="78">
        <v>36.233902074991256</v>
      </c>
      <c r="F118" s="68">
        <v>38.04559717874082</v>
      </c>
      <c r="G118" s="68">
        <v>39.947877037677863</v>
      </c>
      <c r="H118" s="97">
        <v>100</v>
      </c>
      <c r="I118" s="143">
        <v>0</v>
      </c>
      <c r="J118" s="105">
        <f t="shared" si="8"/>
        <v>0</v>
      </c>
      <c r="K118" s="107">
        <f t="shared" si="9"/>
        <v>0</v>
      </c>
      <c r="L118" s="107">
        <f t="shared" si="10"/>
        <v>0</v>
      </c>
      <c r="M118" s="136">
        <f t="shared" si="11"/>
        <v>0</v>
      </c>
    </row>
    <row r="119" spans="2:13" s="7" customFormat="1" ht="14" x14ac:dyDescent="0.25">
      <c r="B119" s="24"/>
      <c r="C119" s="36" t="s">
        <v>127</v>
      </c>
      <c r="D119" s="52" t="s">
        <v>314</v>
      </c>
      <c r="E119" s="78">
        <v>57.549960992466239</v>
      </c>
      <c r="F119" s="68">
        <v>60.427459042089602</v>
      </c>
      <c r="G119" s="68">
        <v>63.44883199419403</v>
      </c>
      <c r="H119" s="97">
        <v>80</v>
      </c>
      <c r="I119" s="143">
        <v>0</v>
      </c>
      <c r="J119" s="105">
        <f t="shared" si="8"/>
        <v>0</v>
      </c>
      <c r="K119" s="107">
        <f t="shared" si="9"/>
        <v>0</v>
      </c>
      <c r="L119" s="107">
        <f t="shared" si="10"/>
        <v>0</v>
      </c>
      <c r="M119" s="136">
        <f t="shared" si="11"/>
        <v>0</v>
      </c>
    </row>
    <row r="120" spans="2:13" s="7" customFormat="1" ht="14" x14ac:dyDescent="0.25">
      <c r="B120" s="25"/>
      <c r="C120" s="36" t="s">
        <v>415</v>
      </c>
      <c r="D120" s="52" t="s">
        <v>315</v>
      </c>
      <c r="E120" s="78">
        <v>75.358348165587088</v>
      </c>
      <c r="F120" s="68">
        <v>79.126265573866448</v>
      </c>
      <c r="G120" s="68">
        <v>83.082578852559777</v>
      </c>
      <c r="H120" s="97">
        <v>60</v>
      </c>
      <c r="I120" s="143">
        <v>0</v>
      </c>
      <c r="J120" s="105">
        <f t="shared" si="8"/>
        <v>0</v>
      </c>
      <c r="K120" s="107">
        <f t="shared" si="9"/>
        <v>0</v>
      </c>
      <c r="L120" s="107">
        <f t="shared" si="10"/>
        <v>0</v>
      </c>
      <c r="M120" s="136">
        <f t="shared" si="11"/>
        <v>0</v>
      </c>
    </row>
    <row r="121" spans="2:13" s="7" customFormat="1" ht="14" x14ac:dyDescent="0.25">
      <c r="B121" s="25"/>
      <c r="C121" s="36" t="s">
        <v>128</v>
      </c>
      <c r="D121" s="52" t="s">
        <v>316</v>
      </c>
      <c r="E121" s="78">
        <v>36.233902074991256</v>
      </c>
      <c r="F121" s="68">
        <v>38.04559717874082</v>
      </c>
      <c r="G121" s="68">
        <v>39.947877037677863</v>
      </c>
      <c r="H121" s="97">
        <v>100</v>
      </c>
      <c r="I121" s="143">
        <v>0</v>
      </c>
      <c r="J121" s="105">
        <f t="shared" si="8"/>
        <v>0</v>
      </c>
      <c r="K121" s="107">
        <f t="shared" si="9"/>
        <v>0</v>
      </c>
      <c r="L121" s="107">
        <f t="shared" si="10"/>
        <v>0</v>
      </c>
      <c r="M121" s="136">
        <f t="shared" si="11"/>
        <v>0</v>
      </c>
    </row>
    <row r="122" spans="2:13" s="7" customFormat="1" ht="14" x14ac:dyDescent="0.25">
      <c r="B122" s="25"/>
      <c r="C122" s="36" t="s">
        <v>129</v>
      </c>
      <c r="D122" s="52" t="s">
        <v>317</v>
      </c>
      <c r="E122" s="78">
        <v>39.401246161628762</v>
      </c>
      <c r="F122" s="68">
        <v>41.3713084697102</v>
      </c>
      <c r="G122" s="68">
        <v>43.43987389319571</v>
      </c>
      <c r="H122" s="97">
        <v>100</v>
      </c>
      <c r="I122" s="143">
        <v>0</v>
      </c>
      <c r="J122" s="105">
        <f t="shared" si="8"/>
        <v>0</v>
      </c>
      <c r="K122" s="107">
        <f t="shared" si="9"/>
        <v>0</v>
      </c>
      <c r="L122" s="107">
        <f t="shared" si="10"/>
        <v>0</v>
      </c>
      <c r="M122" s="136">
        <f t="shared" si="11"/>
        <v>0</v>
      </c>
    </row>
    <row r="123" spans="2:13" s="7" customFormat="1" ht="14" x14ac:dyDescent="0.25">
      <c r="B123" s="24"/>
      <c r="C123" s="36" t="s">
        <v>130</v>
      </c>
      <c r="D123" s="52" t="s">
        <v>318</v>
      </c>
      <c r="E123" s="78">
        <v>62.783994972492522</v>
      </c>
      <c r="F123" s="68">
        <v>65.923194721117142</v>
      </c>
      <c r="G123" s="68">
        <v>69.219354457172997</v>
      </c>
      <c r="H123" s="97">
        <v>70</v>
      </c>
      <c r="I123" s="143">
        <v>0</v>
      </c>
      <c r="J123" s="105">
        <f t="shared" si="8"/>
        <v>0</v>
      </c>
      <c r="K123" s="107">
        <f t="shared" si="9"/>
        <v>0</v>
      </c>
      <c r="L123" s="107">
        <f t="shared" si="10"/>
        <v>0</v>
      </c>
      <c r="M123" s="136">
        <f t="shared" si="11"/>
        <v>0</v>
      </c>
    </row>
    <row r="124" spans="2:13" s="7" customFormat="1" ht="14" x14ac:dyDescent="0.25">
      <c r="B124" s="24"/>
      <c r="C124" s="36" t="s">
        <v>131</v>
      </c>
      <c r="D124" s="52" t="s">
        <v>319</v>
      </c>
      <c r="E124" s="78">
        <v>83.587104139472487</v>
      </c>
      <c r="F124" s="68">
        <v>87.766459346446112</v>
      </c>
      <c r="G124" s="68">
        <v>92.154782313768422</v>
      </c>
      <c r="H124" s="97">
        <v>50</v>
      </c>
      <c r="I124" s="143">
        <v>0</v>
      </c>
      <c r="J124" s="105">
        <f t="shared" si="8"/>
        <v>0</v>
      </c>
      <c r="K124" s="107">
        <f t="shared" si="9"/>
        <v>0</v>
      </c>
      <c r="L124" s="107">
        <f t="shared" si="10"/>
        <v>0</v>
      </c>
      <c r="M124" s="136">
        <f t="shared" si="11"/>
        <v>0</v>
      </c>
    </row>
    <row r="125" spans="2:13" s="7" customFormat="1" ht="14" x14ac:dyDescent="0.25">
      <c r="B125" s="24"/>
      <c r="C125" s="36" t="s">
        <v>132</v>
      </c>
      <c r="D125" s="52" t="s">
        <v>320</v>
      </c>
      <c r="E125" s="78">
        <v>39.634042979597503</v>
      </c>
      <c r="F125" s="68">
        <v>41.61574512857738</v>
      </c>
      <c r="G125" s="68">
        <v>43.69653238500625</v>
      </c>
      <c r="H125" s="97">
        <v>80</v>
      </c>
      <c r="I125" s="143">
        <v>0</v>
      </c>
      <c r="J125" s="105">
        <f t="shared" si="8"/>
        <v>0</v>
      </c>
      <c r="K125" s="107">
        <f t="shared" si="9"/>
        <v>0</v>
      </c>
      <c r="L125" s="107">
        <f t="shared" si="10"/>
        <v>0</v>
      </c>
      <c r="M125" s="136">
        <f t="shared" si="11"/>
        <v>0</v>
      </c>
    </row>
    <row r="126" spans="2:13" s="7" customFormat="1" ht="14" x14ac:dyDescent="0.25">
      <c r="B126" s="24"/>
      <c r="C126" s="36" t="s">
        <v>133</v>
      </c>
      <c r="D126" s="52" t="s">
        <v>321</v>
      </c>
      <c r="E126" s="78">
        <v>45.9687311528725</v>
      </c>
      <c r="F126" s="68">
        <v>48.267167710516127</v>
      </c>
      <c r="G126" s="68">
        <v>50.68052609604193</v>
      </c>
      <c r="H126" s="97">
        <v>80</v>
      </c>
      <c r="I126" s="143">
        <v>0</v>
      </c>
      <c r="J126" s="105">
        <f t="shared" si="8"/>
        <v>0</v>
      </c>
      <c r="K126" s="107">
        <f t="shared" si="9"/>
        <v>0</v>
      </c>
      <c r="L126" s="107">
        <f t="shared" si="10"/>
        <v>0</v>
      </c>
      <c r="M126" s="136">
        <f t="shared" si="11"/>
        <v>0</v>
      </c>
    </row>
    <row r="127" spans="2:13" s="7" customFormat="1" ht="14" x14ac:dyDescent="0.25">
      <c r="B127" s="24"/>
      <c r="C127" s="36" t="s">
        <v>134</v>
      </c>
      <c r="D127" s="52" t="s">
        <v>322</v>
      </c>
      <c r="E127" s="78">
        <v>69.334055749603749</v>
      </c>
      <c r="F127" s="68">
        <v>72.800758537083937</v>
      </c>
      <c r="G127" s="68">
        <v>76.440796463938128</v>
      </c>
      <c r="H127" s="97">
        <v>60</v>
      </c>
      <c r="I127" s="143">
        <v>0</v>
      </c>
      <c r="J127" s="105">
        <f t="shared" si="8"/>
        <v>0</v>
      </c>
      <c r="K127" s="107">
        <f t="shared" si="9"/>
        <v>0</v>
      </c>
      <c r="L127" s="107">
        <f t="shared" si="10"/>
        <v>0</v>
      </c>
      <c r="M127" s="136">
        <f t="shared" si="11"/>
        <v>0</v>
      </c>
    </row>
    <row r="128" spans="2:13" s="7" customFormat="1" ht="14" x14ac:dyDescent="0.25">
      <c r="B128" s="24"/>
      <c r="C128" s="36" t="s">
        <v>135</v>
      </c>
      <c r="D128" s="52" t="s">
        <v>323</v>
      </c>
      <c r="E128" s="78">
        <v>85.170776182791244</v>
      </c>
      <c r="F128" s="68">
        <v>89.429314991930809</v>
      </c>
      <c r="G128" s="68">
        <v>93.900780741527356</v>
      </c>
      <c r="H128" s="97">
        <v>60</v>
      </c>
      <c r="I128" s="143">
        <v>0</v>
      </c>
      <c r="J128" s="105">
        <f t="shared" si="8"/>
        <v>0</v>
      </c>
      <c r="K128" s="107">
        <f t="shared" si="9"/>
        <v>0</v>
      </c>
      <c r="L128" s="107">
        <f t="shared" si="10"/>
        <v>0</v>
      </c>
      <c r="M128" s="136">
        <f t="shared" si="11"/>
        <v>0</v>
      </c>
    </row>
    <row r="129" spans="2:13" s="7" customFormat="1" ht="14" x14ac:dyDescent="0.25">
      <c r="B129" s="24"/>
      <c r="C129" s="36" t="s">
        <v>136</v>
      </c>
      <c r="D129" s="52" t="s">
        <v>324</v>
      </c>
      <c r="E129" s="78">
        <v>42.967670507641252</v>
      </c>
      <c r="F129" s="68">
        <v>45.116054033023318</v>
      </c>
      <c r="G129" s="68">
        <v>47.371856734674481</v>
      </c>
      <c r="H129" s="97">
        <v>70</v>
      </c>
      <c r="I129" s="143">
        <v>0</v>
      </c>
      <c r="J129" s="105">
        <f t="shared" si="8"/>
        <v>0</v>
      </c>
      <c r="K129" s="107">
        <f t="shared" si="9"/>
        <v>0</v>
      </c>
      <c r="L129" s="107">
        <f t="shared" si="10"/>
        <v>0</v>
      </c>
      <c r="M129" s="136">
        <f t="shared" si="11"/>
        <v>0</v>
      </c>
    </row>
    <row r="130" spans="2:13" s="7" customFormat="1" ht="14" x14ac:dyDescent="0.25">
      <c r="B130" s="24"/>
      <c r="C130" s="36" t="s">
        <v>137</v>
      </c>
      <c r="D130" s="52" t="s">
        <v>325</v>
      </c>
      <c r="E130" s="78">
        <v>49.30235868091625</v>
      </c>
      <c r="F130" s="68">
        <v>51.767476614962064</v>
      </c>
      <c r="G130" s="68">
        <v>54.355850445710168</v>
      </c>
      <c r="H130" s="97">
        <v>70</v>
      </c>
      <c r="I130" s="143">
        <v>0</v>
      </c>
      <c r="J130" s="105">
        <f t="shared" si="8"/>
        <v>0</v>
      </c>
      <c r="K130" s="107">
        <f t="shared" si="9"/>
        <v>0</v>
      </c>
      <c r="L130" s="107">
        <f t="shared" si="10"/>
        <v>0</v>
      </c>
      <c r="M130" s="136">
        <f t="shared" si="11"/>
        <v>0</v>
      </c>
    </row>
    <row r="131" spans="2:13" s="7" customFormat="1" ht="14" x14ac:dyDescent="0.25">
      <c r="B131" s="24"/>
      <c r="C131" s="36" t="s">
        <v>138</v>
      </c>
      <c r="D131" s="52" t="s">
        <v>326</v>
      </c>
      <c r="E131" s="78">
        <v>76.618947148869992</v>
      </c>
      <c r="F131" s="68">
        <v>80.449894506313498</v>
      </c>
      <c r="G131" s="68">
        <v>84.47238923162918</v>
      </c>
      <c r="H131" s="97">
        <v>50</v>
      </c>
      <c r="I131" s="143">
        <v>0</v>
      </c>
      <c r="J131" s="105">
        <f t="shared" si="8"/>
        <v>0</v>
      </c>
      <c r="K131" s="107">
        <f t="shared" si="9"/>
        <v>0</v>
      </c>
      <c r="L131" s="107">
        <f t="shared" si="10"/>
        <v>0</v>
      </c>
      <c r="M131" s="136">
        <f t="shared" si="11"/>
        <v>0</v>
      </c>
    </row>
    <row r="132" spans="2:13" s="7" customFormat="1" ht="14" x14ac:dyDescent="0.25">
      <c r="B132" s="24"/>
      <c r="C132" s="36" t="s">
        <v>139</v>
      </c>
      <c r="D132" s="52" t="s">
        <v>327</v>
      </c>
      <c r="E132" s="78">
        <v>94.672808442703754</v>
      </c>
      <c r="F132" s="68">
        <v>99.406448864838936</v>
      </c>
      <c r="G132" s="68">
        <v>104.37677130808089</v>
      </c>
      <c r="H132" s="97">
        <v>50</v>
      </c>
      <c r="I132" s="143">
        <v>0</v>
      </c>
      <c r="J132" s="105">
        <f t="shared" si="8"/>
        <v>0</v>
      </c>
      <c r="K132" s="107">
        <f t="shared" si="9"/>
        <v>0</v>
      </c>
      <c r="L132" s="107">
        <f t="shared" si="10"/>
        <v>0</v>
      </c>
      <c r="M132" s="136">
        <f t="shared" si="11"/>
        <v>0</v>
      </c>
    </row>
    <row r="133" spans="2:13" s="7" customFormat="1" ht="14" x14ac:dyDescent="0.25">
      <c r="B133" s="24"/>
      <c r="C133" s="36" t="s">
        <v>140</v>
      </c>
      <c r="D133" s="52" t="s">
        <v>328</v>
      </c>
      <c r="E133" s="78">
        <v>46.135014594278751</v>
      </c>
      <c r="F133" s="68">
        <v>48.441765323992691</v>
      </c>
      <c r="G133" s="68">
        <v>50.863853590192328</v>
      </c>
      <c r="H133" s="97">
        <v>70</v>
      </c>
      <c r="I133" s="143">
        <v>0</v>
      </c>
      <c r="J133" s="105">
        <f t="shared" si="8"/>
        <v>0</v>
      </c>
      <c r="K133" s="107">
        <f t="shared" si="9"/>
        <v>0</v>
      </c>
      <c r="L133" s="107">
        <f t="shared" si="10"/>
        <v>0</v>
      </c>
      <c r="M133" s="136">
        <f t="shared" si="11"/>
        <v>0</v>
      </c>
    </row>
    <row r="134" spans="2:13" s="7" customFormat="1" ht="14" x14ac:dyDescent="0.25">
      <c r="B134" s="24"/>
      <c r="C134" s="36" t="s">
        <v>141</v>
      </c>
      <c r="D134" s="52" t="s">
        <v>329</v>
      </c>
      <c r="E134" s="78">
        <v>57.537453306173752</v>
      </c>
      <c r="F134" s="68">
        <v>60.414325971482441</v>
      </c>
      <c r="G134" s="68">
        <v>63.435042270056563</v>
      </c>
      <c r="H134" s="97">
        <v>70</v>
      </c>
      <c r="I134" s="143">
        <v>0</v>
      </c>
      <c r="J134" s="105">
        <f t="shared" si="8"/>
        <v>0</v>
      </c>
      <c r="K134" s="107">
        <f t="shared" si="9"/>
        <v>0</v>
      </c>
      <c r="L134" s="107">
        <f t="shared" si="10"/>
        <v>0</v>
      </c>
      <c r="M134" s="136">
        <f t="shared" si="11"/>
        <v>0</v>
      </c>
    </row>
    <row r="135" spans="2:13" s="7" customFormat="1" ht="14" x14ac:dyDescent="0.25">
      <c r="B135" s="24"/>
      <c r="C135" s="36" t="s">
        <v>142</v>
      </c>
      <c r="D135" s="52" t="s">
        <v>330</v>
      </c>
      <c r="E135" s="78">
        <v>100.52288702592502</v>
      </c>
      <c r="F135" s="68">
        <v>105.54903137722127</v>
      </c>
      <c r="G135" s="68">
        <v>110.82648294608234</v>
      </c>
      <c r="H135" s="97">
        <v>40</v>
      </c>
      <c r="I135" s="143">
        <v>0</v>
      </c>
      <c r="J135" s="105">
        <f t="shared" si="8"/>
        <v>0</v>
      </c>
      <c r="K135" s="107">
        <f t="shared" si="9"/>
        <v>0</v>
      </c>
      <c r="L135" s="107">
        <f t="shared" si="10"/>
        <v>0</v>
      </c>
      <c r="M135" s="136">
        <f t="shared" si="11"/>
        <v>0</v>
      </c>
    </row>
    <row r="136" spans="2:13" s="7" customFormat="1" ht="14.5" thickBot="1" x14ac:dyDescent="0.3">
      <c r="B136" s="26"/>
      <c r="C136" s="37" t="s">
        <v>143</v>
      </c>
      <c r="D136" s="53" t="s">
        <v>331</v>
      </c>
      <c r="E136" s="79">
        <v>126.17837412768873</v>
      </c>
      <c r="F136" s="75">
        <v>132.48729283407317</v>
      </c>
      <c r="G136" s="75">
        <v>139.11165747577684</v>
      </c>
      <c r="H136" s="98">
        <v>40</v>
      </c>
      <c r="I136" s="147">
        <v>0</v>
      </c>
      <c r="J136" s="116">
        <f t="shared" si="8"/>
        <v>0</v>
      </c>
      <c r="K136" s="133">
        <f t="shared" si="9"/>
        <v>0</v>
      </c>
      <c r="L136" s="133">
        <f t="shared" si="10"/>
        <v>0</v>
      </c>
      <c r="M136" s="134">
        <f t="shared" si="11"/>
        <v>0</v>
      </c>
    </row>
    <row r="137" spans="2:13" ht="14" x14ac:dyDescent="0.25">
      <c r="B137" s="31"/>
      <c r="C137" s="123" t="s">
        <v>93</v>
      </c>
      <c r="D137" s="51" t="s">
        <v>332</v>
      </c>
      <c r="E137" s="77">
        <v>34.058554728004374</v>
      </c>
      <c r="F137" s="81">
        <v>35.761482464404594</v>
      </c>
      <c r="G137" s="81">
        <v>37.549556587624821</v>
      </c>
      <c r="H137" s="100">
        <v>100</v>
      </c>
      <c r="I137" s="146">
        <v>0</v>
      </c>
      <c r="J137" s="112">
        <f t="shared" si="8"/>
        <v>0</v>
      </c>
      <c r="K137" s="112">
        <f t="shared" si="9"/>
        <v>0</v>
      </c>
      <c r="L137" s="112">
        <f t="shared" si="10"/>
        <v>0</v>
      </c>
      <c r="M137" s="113">
        <f t="shared" si="11"/>
        <v>0</v>
      </c>
    </row>
    <row r="138" spans="2:13" ht="14" x14ac:dyDescent="0.25">
      <c r="B138" s="24"/>
      <c r="C138" s="27" t="s">
        <v>94</v>
      </c>
      <c r="D138" s="52" t="s">
        <v>333</v>
      </c>
      <c r="E138" s="78">
        <v>37.320919137240992</v>
      </c>
      <c r="F138" s="80">
        <v>39.186965094103044</v>
      </c>
      <c r="G138" s="80">
        <v>41.146313348808199</v>
      </c>
      <c r="H138" s="99">
        <v>100</v>
      </c>
      <c r="I138" s="143">
        <v>0</v>
      </c>
      <c r="J138" s="105">
        <f t="shared" si="8"/>
        <v>0</v>
      </c>
      <c r="K138" s="107">
        <f t="shared" si="9"/>
        <v>0</v>
      </c>
      <c r="L138" s="107">
        <f t="shared" si="10"/>
        <v>0</v>
      </c>
      <c r="M138" s="136">
        <f t="shared" si="11"/>
        <v>0</v>
      </c>
    </row>
    <row r="139" spans="2:13" ht="14" x14ac:dyDescent="0.25">
      <c r="B139" s="32"/>
      <c r="C139" s="27" t="s">
        <v>95</v>
      </c>
      <c r="D139" s="52" t="s">
        <v>334</v>
      </c>
      <c r="E139" s="78">
        <v>59.276459822240227</v>
      </c>
      <c r="F139" s="80">
        <v>62.240282813352238</v>
      </c>
      <c r="G139" s="80">
        <v>65.352296954019849</v>
      </c>
      <c r="H139" s="99">
        <v>80</v>
      </c>
      <c r="I139" s="143">
        <v>0</v>
      </c>
      <c r="J139" s="105">
        <f t="shared" si="8"/>
        <v>0</v>
      </c>
      <c r="K139" s="107">
        <f t="shared" si="9"/>
        <v>0</v>
      </c>
      <c r="L139" s="107">
        <f t="shared" si="10"/>
        <v>0</v>
      </c>
      <c r="M139" s="136">
        <f t="shared" si="11"/>
        <v>0</v>
      </c>
    </row>
    <row r="140" spans="2:13" ht="14" x14ac:dyDescent="0.25">
      <c r="B140" s="25"/>
      <c r="C140" s="27" t="s">
        <v>144</v>
      </c>
      <c r="D140" s="52" t="s">
        <v>335</v>
      </c>
      <c r="E140" s="78">
        <v>77.619098610554701</v>
      </c>
      <c r="F140" s="80">
        <v>81.500053541082437</v>
      </c>
      <c r="G140" s="80">
        <v>85.575056218136552</v>
      </c>
      <c r="H140" s="99">
        <v>60</v>
      </c>
      <c r="I140" s="143">
        <v>0</v>
      </c>
      <c r="J140" s="105">
        <f t="shared" si="8"/>
        <v>0</v>
      </c>
      <c r="K140" s="107">
        <f t="shared" si="9"/>
        <v>0</v>
      </c>
      <c r="L140" s="107">
        <f t="shared" si="10"/>
        <v>0</v>
      </c>
      <c r="M140" s="136">
        <f t="shared" si="11"/>
        <v>0</v>
      </c>
    </row>
    <row r="141" spans="2:13" ht="14" x14ac:dyDescent="0.25">
      <c r="B141" s="32"/>
      <c r="C141" s="27" t="s">
        <v>96</v>
      </c>
      <c r="D141" s="52" t="s">
        <v>336</v>
      </c>
      <c r="E141" s="78">
        <v>37.320919137240992</v>
      </c>
      <c r="F141" s="80">
        <v>39.186965094103044</v>
      </c>
      <c r="G141" s="80">
        <v>41.146313348808199</v>
      </c>
      <c r="H141" s="99">
        <v>100</v>
      </c>
      <c r="I141" s="143">
        <v>0</v>
      </c>
      <c r="J141" s="105">
        <f t="shared" si="8"/>
        <v>0</v>
      </c>
      <c r="K141" s="107">
        <f t="shared" si="9"/>
        <v>0</v>
      </c>
      <c r="L141" s="107">
        <f t="shared" si="10"/>
        <v>0</v>
      </c>
      <c r="M141" s="136">
        <f t="shared" si="11"/>
        <v>0</v>
      </c>
    </row>
    <row r="142" spans="2:13" ht="14" x14ac:dyDescent="0.25">
      <c r="B142" s="32"/>
      <c r="C142" s="27" t="s">
        <v>145</v>
      </c>
      <c r="D142" s="52" t="s">
        <v>337</v>
      </c>
      <c r="E142" s="78">
        <v>40.583283546477624</v>
      </c>
      <c r="F142" s="80">
        <v>42.612447723801502</v>
      </c>
      <c r="G142" s="80">
        <v>44.743070109991578</v>
      </c>
      <c r="H142" s="99">
        <v>100</v>
      </c>
      <c r="I142" s="143">
        <v>0</v>
      </c>
      <c r="J142" s="105">
        <f t="shared" si="8"/>
        <v>0</v>
      </c>
      <c r="K142" s="107">
        <f t="shared" si="9"/>
        <v>0</v>
      </c>
      <c r="L142" s="107">
        <f t="shared" si="10"/>
        <v>0</v>
      </c>
      <c r="M142" s="136">
        <f t="shared" si="11"/>
        <v>0</v>
      </c>
    </row>
    <row r="143" spans="2:13" ht="14" x14ac:dyDescent="0.25">
      <c r="B143" s="32"/>
      <c r="C143" s="27" t="s">
        <v>146</v>
      </c>
      <c r="D143" s="52" t="s">
        <v>338</v>
      </c>
      <c r="E143" s="78">
        <v>64.667514821667297</v>
      </c>
      <c r="F143" s="80">
        <v>67.900890562750661</v>
      </c>
      <c r="G143" s="80">
        <v>71.295935090888193</v>
      </c>
      <c r="H143" s="99">
        <v>70</v>
      </c>
      <c r="I143" s="143">
        <v>0</v>
      </c>
      <c r="J143" s="105">
        <f t="shared" si="8"/>
        <v>0</v>
      </c>
      <c r="K143" s="107">
        <f t="shared" si="9"/>
        <v>0</v>
      </c>
      <c r="L143" s="107">
        <f t="shared" si="10"/>
        <v>0</v>
      </c>
      <c r="M143" s="136">
        <f t="shared" si="11"/>
        <v>0</v>
      </c>
    </row>
    <row r="144" spans="2:13" ht="14" x14ac:dyDescent="0.25">
      <c r="B144" s="32"/>
      <c r="C144" s="27" t="s">
        <v>147</v>
      </c>
      <c r="D144" s="52" t="s">
        <v>339</v>
      </c>
      <c r="E144" s="78">
        <v>86.094717263656662</v>
      </c>
      <c r="F144" s="80">
        <v>90.399453126839489</v>
      </c>
      <c r="G144" s="80">
        <v>94.919425783181467</v>
      </c>
      <c r="H144" s="99">
        <v>50</v>
      </c>
      <c r="I144" s="143">
        <v>0</v>
      </c>
      <c r="J144" s="105">
        <f t="shared" si="8"/>
        <v>0</v>
      </c>
      <c r="K144" s="107">
        <f t="shared" si="9"/>
        <v>0</v>
      </c>
      <c r="L144" s="107">
        <f t="shared" si="10"/>
        <v>0</v>
      </c>
      <c r="M144" s="136">
        <f t="shared" si="11"/>
        <v>0</v>
      </c>
    </row>
    <row r="145" spans="2:13" ht="14" x14ac:dyDescent="0.25">
      <c r="B145" s="32"/>
      <c r="C145" s="27" t="s">
        <v>148</v>
      </c>
      <c r="D145" s="52" t="s">
        <v>340</v>
      </c>
      <c r="E145" s="78">
        <v>40.823064268985426</v>
      </c>
      <c r="F145" s="80">
        <v>42.864217482434697</v>
      </c>
      <c r="G145" s="80">
        <v>45.007428356556431</v>
      </c>
      <c r="H145" s="99">
        <v>80</v>
      </c>
      <c r="I145" s="143">
        <v>0</v>
      </c>
      <c r="J145" s="105">
        <f t="shared" si="8"/>
        <v>0</v>
      </c>
      <c r="K145" s="107">
        <f t="shared" si="9"/>
        <v>0</v>
      </c>
      <c r="L145" s="107">
        <f t="shared" si="10"/>
        <v>0</v>
      </c>
      <c r="M145" s="136">
        <f t="shared" si="11"/>
        <v>0</v>
      </c>
    </row>
    <row r="146" spans="2:13" ht="14" x14ac:dyDescent="0.25">
      <c r="B146" s="32"/>
      <c r="C146" s="27" t="s">
        <v>149</v>
      </c>
      <c r="D146" s="52" t="s">
        <v>341</v>
      </c>
      <c r="E146" s="78">
        <v>47.347793087458676</v>
      </c>
      <c r="F146" s="80">
        <v>49.715182741831612</v>
      </c>
      <c r="G146" s="80">
        <v>52.200941878923189</v>
      </c>
      <c r="H146" s="99">
        <v>80</v>
      </c>
      <c r="I146" s="143">
        <v>0</v>
      </c>
      <c r="J146" s="105">
        <f t="shared" si="8"/>
        <v>0</v>
      </c>
      <c r="K146" s="107">
        <f t="shared" si="9"/>
        <v>0</v>
      </c>
      <c r="L146" s="107">
        <f t="shared" si="10"/>
        <v>0</v>
      </c>
      <c r="M146" s="136">
        <f t="shared" si="11"/>
        <v>0</v>
      </c>
    </row>
    <row r="147" spans="2:13" ht="14" x14ac:dyDescent="0.25">
      <c r="B147" s="25"/>
      <c r="C147" s="27" t="s">
        <v>150</v>
      </c>
      <c r="D147" s="52" t="s">
        <v>342</v>
      </c>
      <c r="E147" s="78">
        <v>71.414077422091864</v>
      </c>
      <c r="F147" s="80">
        <v>74.984781293196463</v>
      </c>
      <c r="G147" s="80">
        <v>78.734020357856281</v>
      </c>
      <c r="H147" s="99">
        <v>60</v>
      </c>
      <c r="I147" s="143">
        <v>0</v>
      </c>
      <c r="J147" s="105">
        <f t="shared" si="8"/>
        <v>0</v>
      </c>
      <c r="K147" s="107">
        <f t="shared" si="9"/>
        <v>0</v>
      </c>
      <c r="L147" s="107">
        <f t="shared" si="10"/>
        <v>0</v>
      </c>
      <c r="M147" s="136">
        <f t="shared" si="11"/>
        <v>0</v>
      </c>
    </row>
    <row r="148" spans="2:13" ht="14" x14ac:dyDescent="0.25">
      <c r="B148" s="32"/>
      <c r="C148" s="27" t="s">
        <v>151</v>
      </c>
      <c r="D148" s="52" t="s">
        <v>343</v>
      </c>
      <c r="E148" s="78">
        <v>87.725899468274989</v>
      </c>
      <c r="F148" s="80">
        <v>92.112194441688743</v>
      </c>
      <c r="G148" s="80">
        <v>96.717804163773181</v>
      </c>
      <c r="H148" s="99">
        <v>60</v>
      </c>
      <c r="I148" s="143">
        <v>0</v>
      </c>
      <c r="J148" s="105">
        <f t="shared" si="8"/>
        <v>0</v>
      </c>
      <c r="K148" s="107">
        <f t="shared" si="9"/>
        <v>0</v>
      </c>
      <c r="L148" s="107">
        <f t="shared" si="10"/>
        <v>0</v>
      </c>
      <c r="M148" s="136">
        <f t="shared" si="11"/>
        <v>0</v>
      </c>
    </row>
    <row r="149" spans="2:13" ht="14" x14ac:dyDescent="0.25">
      <c r="B149" s="32"/>
      <c r="C149" s="27" t="s">
        <v>152</v>
      </c>
      <c r="D149" s="52" t="s">
        <v>344</v>
      </c>
      <c r="E149" s="78">
        <v>44.25670062287049</v>
      </c>
      <c r="F149" s="80">
        <v>46.469535654014017</v>
      </c>
      <c r="G149" s="80">
        <v>48.793012436714719</v>
      </c>
      <c r="H149" s="99">
        <v>70</v>
      </c>
      <c r="I149" s="143">
        <v>0</v>
      </c>
      <c r="J149" s="105">
        <f t="shared" si="8"/>
        <v>0</v>
      </c>
      <c r="K149" s="107">
        <f t="shared" si="9"/>
        <v>0</v>
      </c>
      <c r="L149" s="107">
        <f t="shared" si="10"/>
        <v>0</v>
      </c>
      <c r="M149" s="136">
        <f t="shared" si="11"/>
        <v>0</v>
      </c>
    </row>
    <row r="150" spans="2:13" ht="14" x14ac:dyDescent="0.25">
      <c r="B150" s="32"/>
      <c r="C150" s="27" t="s">
        <v>153</v>
      </c>
      <c r="D150" s="52" t="s">
        <v>345</v>
      </c>
      <c r="E150" s="78">
        <v>50.781429441343739</v>
      </c>
      <c r="F150" s="80">
        <v>53.320500913410925</v>
      </c>
      <c r="G150" s="80">
        <v>55.986525959081469</v>
      </c>
      <c r="H150" s="99">
        <v>70</v>
      </c>
      <c r="I150" s="143">
        <v>0</v>
      </c>
      <c r="J150" s="105">
        <f t="shared" ref="J150:J213" si="12">I150*H150</f>
        <v>0</v>
      </c>
      <c r="K150" s="107">
        <f t="shared" ref="K150:K213" si="13">J150*E150</f>
        <v>0</v>
      </c>
      <c r="L150" s="107">
        <f t="shared" ref="L150:L213" si="14">J150*F150</f>
        <v>0</v>
      </c>
      <c r="M150" s="136">
        <f t="shared" ref="M150:M213" si="15">J150*G150</f>
        <v>0</v>
      </c>
    </row>
    <row r="151" spans="2:13" ht="14" x14ac:dyDescent="0.25">
      <c r="B151" s="32"/>
      <c r="C151" s="27" t="s">
        <v>154</v>
      </c>
      <c r="D151" s="52" t="s">
        <v>346</v>
      </c>
      <c r="E151" s="78">
        <v>78.917515563336096</v>
      </c>
      <c r="F151" s="80">
        <v>82.863391341502904</v>
      </c>
      <c r="G151" s="80">
        <v>87.006560908578052</v>
      </c>
      <c r="H151" s="99">
        <v>50</v>
      </c>
      <c r="I151" s="143">
        <v>0</v>
      </c>
      <c r="J151" s="105">
        <f t="shared" si="12"/>
        <v>0</v>
      </c>
      <c r="K151" s="107">
        <f t="shared" si="13"/>
        <v>0</v>
      </c>
      <c r="L151" s="107">
        <f t="shared" si="14"/>
        <v>0</v>
      </c>
      <c r="M151" s="136">
        <f t="shared" si="15"/>
        <v>0</v>
      </c>
    </row>
    <row r="152" spans="2:13" ht="14" x14ac:dyDescent="0.25">
      <c r="B152" s="32"/>
      <c r="C152" s="27" t="s">
        <v>155</v>
      </c>
      <c r="D152" s="52" t="s">
        <v>347</v>
      </c>
      <c r="E152" s="78">
        <v>97.512992695984863</v>
      </c>
      <c r="F152" s="80">
        <v>102.38864233078411</v>
      </c>
      <c r="G152" s="80">
        <v>107.50807444732331</v>
      </c>
      <c r="H152" s="99">
        <v>50</v>
      </c>
      <c r="I152" s="143">
        <v>0</v>
      </c>
      <c r="J152" s="105">
        <f t="shared" si="12"/>
        <v>0</v>
      </c>
      <c r="K152" s="107">
        <f t="shared" si="13"/>
        <v>0</v>
      </c>
      <c r="L152" s="107">
        <f t="shared" si="14"/>
        <v>0</v>
      </c>
      <c r="M152" s="136">
        <f t="shared" si="15"/>
        <v>0</v>
      </c>
    </row>
    <row r="153" spans="2:13" ht="14" x14ac:dyDescent="0.25">
      <c r="B153" s="32"/>
      <c r="C153" s="27" t="s">
        <v>156</v>
      </c>
      <c r="D153" s="52" t="s">
        <v>348</v>
      </c>
      <c r="E153" s="78">
        <v>47.519065032107115</v>
      </c>
      <c r="F153" s="80">
        <v>49.895018283712467</v>
      </c>
      <c r="G153" s="80">
        <v>52.38976919789809</v>
      </c>
      <c r="H153" s="99">
        <v>70</v>
      </c>
      <c r="I153" s="143">
        <v>0</v>
      </c>
      <c r="J153" s="105">
        <f t="shared" si="12"/>
        <v>0</v>
      </c>
      <c r="K153" s="107">
        <f t="shared" si="13"/>
        <v>0</v>
      </c>
      <c r="L153" s="107">
        <f t="shared" si="14"/>
        <v>0</v>
      </c>
      <c r="M153" s="136">
        <f t="shared" si="15"/>
        <v>0</v>
      </c>
    </row>
    <row r="154" spans="2:13" ht="14" x14ac:dyDescent="0.25">
      <c r="B154" s="32"/>
      <c r="C154" s="27" t="s">
        <v>157</v>
      </c>
      <c r="D154" s="52" t="s">
        <v>349</v>
      </c>
      <c r="E154" s="78">
        <v>59.263576905358967</v>
      </c>
      <c r="F154" s="80">
        <v>62.226755750626914</v>
      </c>
      <c r="G154" s="80">
        <v>65.338093538158262</v>
      </c>
      <c r="H154" s="99">
        <v>70</v>
      </c>
      <c r="I154" s="143">
        <v>0</v>
      </c>
      <c r="J154" s="105">
        <f t="shared" si="12"/>
        <v>0</v>
      </c>
      <c r="K154" s="107">
        <f t="shared" si="13"/>
        <v>0</v>
      </c>
      <c r="L154" s="107">
        <f t="shared" si="14"/>
        <v>0</v>
      </c>
      <c r="M154" s="136">
        <f t="shared" si="15"/>
        <v>0</v>
      </c>
    </row>
    <row r="155" spans="2:13" ht="14" x14ac:dyDescent="0.25">
      <c r="B155" s="32"/>
      <c r="C155" s="27" t="s">
        <v>158</v>
      </c>
      <c r="D155" s="52" t="s">
        <v>350</v>
      </c>
      <c r="E155" s="78">
        <v>103.53857363670276</v>
      </c>
      <c r="F155" s="80">
        <v>108.7155023185379</v>
      </c>
      <c r="G155" s="80">
        <v>114.1512774344648</v>
      </c>
      <c r="H155" s="99">
        <v>40</v>
      </c>
      <c r="I155" s="143">
        <v>0</v>
      </c>
      <c r="J155" s="105">
        <f t="shared" si="12"/>
        <v>0</v>
      </c>
      <c r="K155" s="107">
        <f t="shared" si="13"/>
        <v>0</v>
      </c>
      <c r="L155" s="107">
        <f t="shared" si="14"/>
        <v>0</v>
      </c>
      <c r="M155" s="136">
        <f t="shared" si="15"/>
        <v>0</v>
      </c>
    </row>
    <row r="156" spans="2:13" ht="14.5" thickBot="1" x14ac:dyDescent="0.3">
      <c r="B156" s="33"/>
      <c r="C156" s="28" t="s">
        <v>159</v>
      </c>
      <c r="D156" s="53" t="s">
        <v>351</v>
      </c>
      <c r="E156" s="79">
        <v>129.9637253515194</v>
      </c>
      <c r="F156" s="82">
        <v>136.46191161909536</v>
      </c>
      <c r="G156" s="82">
        <v>143.28500720005013</v>
      </c>
      <c r="H156" s="101">
        <v>40</v>
      </c>
      <c r="I156" s="147">
        <v>0</v>
      </c>
      <c r="J156" s="116">
        <f t="shared" si="12"/>
        <v>0</v>
      </c>
      <c r="K156" s="133">
        <f t="shared" si="13"/>
        <v>0</v>
      </c>
      <c r="L156" s="133">
        <f t="shared" si="14"/>
        <v>0</v>
      </c>
      <c r="M156" s="134">
        <f t="shared" si="15"/>
        <v>0</v>
      </c>
    </row>
    <row r="157" spans="2:13" ht="14" x14ac:dyDescent="0.25">
      <c r="B157" s="128"/>
      <c r="C157" s="123" t="s">
        <v>160</v>
      </c>
      <c r="D157" s="51" t="s">
        <v>287</v>
      </c>
      <c r="E157" s="77">
        <v>33.72788914812083</v>
      </c>
      <c r="F157" s="81">
        <v>35.414283605526869</v>
      </c>
      <c r="G157" s="81">
        <v>37.184997785803212</v>
      </c>
      <c r="H157" s="100">
        <v>100</v>
      </c>
      <c r="I157" s="146">
        <v>0</v>
      </c>
      <c r="J157" s="112">
        <f t="shared" si="12"/>
        <v>0</v>
      </c>
      <c r="K157" s="112">
        <f t="shared" si="13"/>
        <v>0</v>
      </c>
      <c r="L157" s="112">
        <f t="shared" si="14"/>
        <v>0</v>
      </c>
      <c r="M157" s="113">
        <f t="shared" si="15"/>
        <v>0</v>
      </c>
    </row>
    <row r="158" spans="2:13" ht="14" x14ac:dyDescent="0.25">
      <c r="B158" s="32"/>
      <c r="C158" s="27" t="s">
        <v>161</v>
      </c>
      <c r="D158" s="52" t="s">
        <v>352</v>
      </c>
      <c r="E158" s="78">
        <v>36.958580116491085</v>
      </c>
      <c r="F158" s="80">
        <v>38.806509122315639</v>
      </c>
      <c r="G158" s="80">
        <v>40.746834578431418</v>
      </c>
      <c r="H158" s="99">
        <v>100</v>
      </c>
      <c r="I158" s="143">
        <v>0</v>
      </c>
      <c r="J158" s="105">
        <f t="shared" si="12"/>
        <v>0</v>
      </c>
      <c r="K158" s="107">
        <f t="shared" si="13"/>
        <v>0</v>
      </c>
      <c r="L158" s="107">
        <f t="shared" si="14"/>
        <v>0</v>
      </c>
      <c r="M158" s="136">
        <f t="shared" si="15"/>
        <v>0</v>
      </c>
    </row>
    <row r="159" spans="2:13" ht="14" x14ac:dyDescent="0.25">
      <c r="B159" s="25"/>
      <c r="C159" s="27" t="s">
        <v>162</v>
      </c>
      <c r="D159" s="52" t="s">
        <v>353</v>
      </c>
      <c r="E159" s="78">
        <v>58.700960212315564</v>
      </c>
      <c r="F159" s="80">
        <v>61.636008222931345</v>
      </c>
      <c r="G159" s="80">
        <v>64.717808634077912</v>
      </c>
      <c r="H159" s="99">
        <v>80</v>
      </c>
      <c r="I159" s="143">
        <v>0</v>
      </c>
      <c r="J159" s="105">
        <f t="shared" si="12"/>
        <v>0</v>
      </c>
      <c r="K159" s="107">
        <f t="shared" si="13"/>
        <v>0</v>
      </c>
      <c r="L159" s="107">
        <f t="shared" si="14"/>
        <v>0</v>
      </c>
      <c r="M159" s="136">
        <f t="shared" si="15"/>
        <v>0</v>
      </c>
    </row>
    <row r="160" spans="2:13" ht="14" x14ac:dyDescent="0.25">
      <c r="B160" s="25"/>
      <c r="C160" s="27" t="s">
        <v>163</v>
      </c>
      <c r="D160" s="52" t="s">
        <v>354</v>
      </c>
      <c r="E160" s="78">
        <v>76.865515128898835</v>
      </c>
      <c r="F160" s="80">
        <v>80.708790885343774</v>
      </c>
      <c r="G160" s="80">
        <v>84.744230429610965</v>
      </c>
      <c r="H160" s="99">
        <v>60</v>
      </c>
      <c r="I160" s="143">
        <v>0</v>
      </c>
      <c r="J160" s="105">
        <f t="shared" si="12"/>
        <v>0</v>
      </c>
      <c r="K160" s="107">
        <f t="shared" si="13"/>
        <v>0</v>
      </c>
      <c r="L160" s="107">
        <f t="shared" si="14"/>
        <v>0</v>
      </c>
      <c r="M160" s="136">
        <f t="shared" si="15"/>
        <v>0</v>
      </c>
    </row>
    <row r="161" spans="2:13" ht="14" x14ac:dyDescent="0.25">
      <c r="B161" s="32"/>
      <c r="C161" s="27" t="s">
        <v>164</v>
      </c>
      <c r="D161" s="52" t="s">
        <v>355</v>
      </c>
      <c r="E161" s="78">
        <v>36.958580116491085</v>
      </c>
      <c r="F161" s="80">
        <v>38.806509122315639</v>
      </c>
      <c r="G161" s="80">
        <v>40.746834578431418</v>
      </c>
      <c r="H161" s="99">
        <v>100</v>
      </c>
      <c r="I161" s="143">
        <v>0</v>
      </c>
      <c r="J161" s="105">
        <f t="shared" si="12"/>
        <v>0</v>
      </c>
      <c r="K161" s="107">
        <f t="shared" si="13"/>
        <v>0</v>
      </c>
      <c r="L161" s="107">
        <f t="shared" si="14"/>
        <v>0</v>
      </c>
      <c r="M161" s="136">
        <f t="shared" si="15"/>
        <v>0</v>
      </c>
    </row>
    <row r="162" spans="2:13" ht="14" x14ac:dyDescent="0.25">
      <c r="B162" s="32"/>
      <c r="C162" s="27" t="s">
        <v>165</v>
      </c>
      <c r="D162" s="52" t="s">
        <v>356</v>
      </c>
      <c r="E162" s="78">
        <v>40.189271084861339</v>
      </c>
      <c r="F162" s="80">
        <v>42.198734639104408</v>
      </c>
      <c r="G162" s="80">
        <v>44.308671371059631</v>
      </c>
      <c r="H162" s="99">
        <v>100</v>
      </c>
      <c r="I162" s="143">
        <v>0</v>
      </c>
      <c r="J162" s="105">
        <f t="shared" si="12"/>
        <v>0</v>
      </c>
      <c r="K162" s="107">
        <f t="shared" si="13"/>
        <v>0</v>
      </c>
      <c r="L162" s="107">
        <f t="shared" si="14"/>
        <v>0</v>
      </c>
      <c r="M162" s="136">
        <f t="shared" si="15"/>
        <v>0</v>
      </c>
    </row>
    <row r="163" spans="2:13" ht="14" x14ac:dyDescent="0.25">
      <c r="B163" s="32"/>
      <c r="C163" s="27" t="s">
        <v>166</v>
      </c>
      <c r="D163" s="52" t="s">
        <v>357</v>
      </c>
      <c r="E163" s="78">
        <v>64.039674871942367</v>
      </c>
      <c r="F163" s="80">
        <v>67.241658615539478</v>
      </c>
      <c r="G163" s="80">
        <v>70.603741546316456</v>
      </c>
      <c r="H163" s="99">
        <v>70</v>
      </c>
      <c r="I163" s="143">
        <v>0</v>
      </c>
      <c r="J163" s="105">
        <f t="shared" si="12"/>
        <v>0</v>
      </c>
      <c r="K163" s="107">
        <f t="shared" si="13"/>
        <v>0</v>
      </c>
      <c r="L163" s="107">
        <f t="shared" si="14"/>
        <v>0</v>
      </c>
      <c r="M163" s="136">
        <f t="shared" si="15"/>
        <v>0</v>
      </c>
    </row>
    <row r="164" spans="2:13" ht="14" x14ac:dyDescent="0.25">
      <c r="B164" s="32"/>
      <c r="C164" s="27" t="s">
        <v>167</v>
      </c>
      <c r="D164" s="52" t="s">
        <v>358</v>
      </c>
      <c r="E164" s="78">
        <v>85.258846222261937</v>
      </c>
      <c r="F164" s="80">
        <v>89.52178853337503</v>
      </c>
      <c r="G164" s="80">
        <v>93.99787796004378</v>
      </c>
      <c r="H164" s="99">
        <v>50</v>
      </c>
      <c r="I164" s="143">
        <v>0</v>
      </c>
      <c r="J164" s="105">
        <f t="shared" si="12"/>
        <v>0</v>
      </c>
      <c r="K164" s="107">
        <f t="shared" si="13"/>
        <v>0</v>
      </c>
      <c r="L164" s="107">
        <f t="shared" si="14"/>
        <v>0</v>
      </c>
      <c r="M164" s="136">
        <f t="shared" si="15"/>
        <v>0</v>
      </c>
    </row>
    <row r="165" spans="2:13" ht="14" x14ac:dyDescent="0.25">
      <c r="B165" s="32"/>
      <c r="C165" s="27" t="s">
        <v>168</v>
      </c>
      <c r="D165" s="52" t="s">
        <v>359</v>
      </c>
      <c r="E165" s="78">
        <v>40.426723839189457</v>
      </c>
      <c r="F165" s="80">
        <v>42.448060031148927</v>
      </c>
      <c r="G165" s="80">
        <v>44.570463032706371</v>
      </c>
      <c r="H165" s="99">
        <v>80</v>
      </c>
      <c r="I165" s="143">
        <v>0</v>
      </c>
      <c r="J165" s="105">
        <f t="shared" si="12"/>
        <v>0</v>
      </c>
      <c r="K165" s="107">
        <f t="shared" si="13"/>
        <v>0</v>
      </c>
      <c r="L165" s="107">
        <f t="shared" si="14"/>
        <v>0</v>
      </c>
      <c r="M165" s="136">
        <f t="shared" si="15"/>
        <v>0</v>
      </c>
    </row>
    <row r="166" spans="2:13" ht="14" x14ac:dyDescent="0.25">
      <c r="B166" s="25"/>
      <c r="C166" s="27" t="s">
        <v>169</v>
      </c>
      <c r="D166" s="52" t="s">
        <v>360</v>
      </c>
      <c r="E166" s="78">
        <v>46.888105775929951</v>
      </c>
      <c r="F166" s="80">
        <v>49.232511064726445</v>
      </c>
      <c r="G166" s="80">
        <v>51.694136617962769</v>
      </c>
      <c r="H166" s="99">
        <v>80</v>
      </c>
      <c r="I166" s="143">
        <v>0</v>
      </c>
      <c r="J166" s="105">
        <f t="shared" si="12"/>
        <v>0</v>
      </c>
      <c r="K166" s="107">
        <f t="shared" si="13"/>
        <v>0</v>
      </c>
      <c r="L166" s="107">
        <f t="shared" si="14"/>
        <v>0</v>
      </c>
      <c r="M166" s="136">
        <f t="shared" si="15"/>
        <v>0</v>
      </c>
    </row>
    <row r="167" spans="2:13" ht="14" x14ac:dyDescent="0.25">
      <c r="B167" s="32"/>
      <c r="C167" s="27" t="s">
        <v>170</v>
      </c>
      <c r="D167" s="52" t="s">
        <v>361</v>
      </c>
      <c r="E167" s="78">
        <v>70.720736864595821</v>
      </c>
      <c r="F167" s="80">
        <v>74.256773707825616</v>
      </c>
      <c r="G167" s="80">
        <v>77.969612393216892</v>
      </c>
      <c r="H167" s="99">
        <v>60</v>
      </c>
      <c r="I167" s="143">
        <v>0</v>
      </c>
      <c r="J167" s="105">
        <f t="shared" si="12"/>
        <v>0</v>
      </c>
      <c r="K167" s="107">
        <f t="shared" si="13"/>
        <v>0</v>
      </c>
      <c r="L167" s="107">
        <f t="shared" si="14"/>
        <v>0</v>
      </c>
      <c r="M167" s="136">
        <f t="shared" si="15"/>
        <v>0</v>
      </c>
    </row>
    <row r="168" spans="2:13" ht="14" x14ac:dyDescent="0.25">
      <c r="B168" s="32"/>
      <c r="C168" s="27" t="s">
        <v>171</v>
      </c>
      <c r="D168" s="52" t="s">
        <v>362</v>
      </c>
      <c r="E168" s="78">
        <v>86.874191706447064</v>
      </c>
      <c r="F168" s="80">
        <v>91.217901291769422</v>
      </c>
      <c r="G168" s="80">
        <v>95.778796356357887</v>
      </c>
      <c r="H168" s="99">
        <v>60</v>
      </c>
      <c r="I168" s="143">
        <v>0</v>
      </c>
      <c r="J168" s="105">
        <f t="shared" si="12"/>
        <v>0</v>
      </c>
      <c r="K168" s="107">
        <f t="shared" si="13"/>
        <v>0</v>
      </c>
      <c r="L168" s="107">
        <f t="shared" si="14"/>
        <v>0</v>
      </c>
      <c r="M168" s="136">
        <f t="shared" si="15"/>
        <v>0</v>
      </c>
    </row>
    <row r="169" spans="2:13" ht="14" x14ac:dyDescent="0.25">
      <c r="B169" s="32"/>
      <c r="C169" s="27" t="s">
        <v>172</v>
      </c>
      <c r="D169" s="52" t="s">
        <v>363</v>
      </c>
      <c r="E169" s="78">
        <v>43.827023917794079</v>
      </c>
      <c r="F169" s="80">
        <v>46.018375113683781</v>
      </c>
      <c r="G169" s="80">
        <v>48.319293869367968</v>
      </c>
      <c r="H169" s="99">
        <v>70</v>
      </c>
      <c r="I169" s="143">
        <v>0</v>
      </c>
      <c r="J169" s="105">
        <f t="shared" si="12"/>
        <v>0</v>
      </c>
      <c r="K169" s="107">
        <f t="shared" si="13"/>
        <v>0</v>
      </c>
      <c r="L169" s="107">
        <f t="shared" si="14"/>
        <v>0</v>
      </c>
      <c r="M169" s="136">
        <f t="shared" si="15"/>
        <v>0</v>
      </c>
    </row>
    <row r="170" spans="2:13" ht="14" x14ac:dyDescent="0.25">
      <c r="B170" s="32"/>
      <c r="C170" s="27" t="s">
        <v>173</v>
      </c>
      <c r="D170" s="52" t="s">
        <v>364</v>
      </c>
      <c r="E170" s="78">
        <v>50.288405854534574</v>
      </c>
      <c r="F170" s="80">
        <v>52.8028261472613</v>
      </c>
      <c r="G170" s="80">
        <v>55.442967454624366</v>
      </c>
      <c r="H170" s="99">
        <v>70</v>
      </c>
      <c r="I170" s="143">
        <v>0</v>
      </c>
      <c r="J170" s="105">
        <f t="shared" si="12"/>
        <v>0</v>
      </c>
      <c r="K170" s="107">
        <f t="shared" si="13"/>
        <v>0</v>
      </c>
      <c r="L170" s="107">
        <f t="shared" si="14"/>
        <v>0</v>
      </c>
      <c r="M170" s="136">
        <f t="shared" si="15"/>
        <v>0</v>
      </c>
    </row>
    <row r="171" spans="2:13" ht="14" x14ac:dyDescent="0.25">
      <c r="B171" s="32"/>
      <c r="C171" s="27" t="s">
        <v>174</v>
      </c>
      <c r="D171" s="52" t="s">
        <v>365</v>
      </c>
      <c r="E171" s="78">
        <v>78.151326091847395</v>
      </c>
      <c r="F171" s="80">
        <v>82.058892396439759</v>
      </c>
      <c r="G171" s="80">
        <v>86.161837016261742</v>
      </c>
      <c r="H171" s="99">
        <v>50</v>
      </c>
      <c r="I171" s="143">
        <v>0</v>
      </c>
      <c r="J171" s="105">
        <f t="shared" si="12"/>
        <v>0</v>
      </c>
      <c r="K171" s="107">
        <f t="shared" si="13"/>
        <v>0</v>
      </c>
      <c r="L171" s="107">
        <f t="shared" si="14"/>
        <v>0</v>
      </c>
      <c r="M171" s="136">
        <f t="shared" si="15"/>
        <v>0</v>
      </c>
    </row>
    <row r="172" spans="2:13" ht="14" x14ac:dyDescent="0.25">
      <c r="B172" s="32"/>
      <c r="C172" s="27" t="s">
        <v>175</v>
      </c>
      <c r="D172" s="52" t="s">
        <v>366</v>
      </c>
      <c r="E172" s="78">
        <v>96.566264611557827</v>
      </c>
      <c r="F172" s="80">
        <v>101.39457784213572</v>
      </c>
      <c r="G172" s="80">
        <v>106.4643067342425</v>
      </c>
      <c r="H172" s="99">
        <v>50</v>
      </c>
      <c r="I172" s="143">
        <v>0</v>
      </c>
      <c r="J172" s="105">
        <f t="shared" si="12"/>
        <v>0</v>
      </c>
      <c r="K172" s="107">
        <f t="shared" si="13"/>
        <v>0</v>
      </c>
      <c r="L172" s="107">
        <f t="shared" si="14"/>
        <v>0</v>
      </c>
      <c r="M172" s="136">
        <f t="shared" si="15"/>
        <v>0</v>
      </c>
    </row>
    <row r="173" spans="2:13" ht="14" x14ac:dyDescent="0.25">
      <c r="B173" s="34"/>
      <c r="C173" s="27" t="s">
        <v>176</v>
      </c>
      <c r="D173" s="52" t="s">
        <v>367</v>
      </c>
      <c r="E173" s="78">
        <v>47.057714886164327</v>
      </c>
      <c r="F173" s="80">
        <v>49.410600630472544</v>
      </c>
      <c r="G173" s="80">
        <v>51.881130661996174</v>
      </c>
      <c r="H173" s="99">
        <v>70</v>
      </c>
      <c r="I173" s="143">
        <v>0</v>
      </c>
      <c r="J173" s="105">
        <f t="shared" si="12"/>
        <v>0</v>
      </c>
      <c r="K173" s="107">
        <f t="shared" si="13"/>
        <v>0</v>
      </c>
      <c r="L173" s="107">
        <f t="shared" si="14"/>
        <v>0</v>
      </c>
      <c r="M173" s="136">
        <f t="shared" si="15"/>
        <v>0</v>
      </c>
    </row>
    <row r="174" spans="2:13" ht="14" x14ac:dyDescent="0.25">
      <c r="B174" s="34"/>
      <c r="C174" s="27" t="s">
        <v>177</v>
      </c>
      <c r="D174" s="52" t="s">
        <v>368</v>
      </c>
      <c r="E174" s="78">
        <v>58.688202372297226</v>
      </c>
      <c r="F174" s="80">
        <v>61.62261249091209</v>
      </c>
      <c r="G174" s="80">
        <v>64.703743115457698</v>
      </c>
      <c r="H174" s="99">
        <v>70</v>
      </c>
      <c r="I174" s="143">
        <v>0</v>
      </c>
      <c r="J174" s="105">
        <f t="shared" si="12"/>
        <v>0</v>
      </c>
      <c r="K174" s="107">
        <f t="shared" si="13"/>
        <v>0</v>
      </c>
      <c r="L174" s="107">
        <f t="shared" si="14"/>
        <v>0</v>
      </c>
      <c r="M174" s="136">
        <f t="shared" si="15"/>
        <v>0</v>
      </c>
    </row>
    <row r="175" spans="2:13" ht="14" x14ac:dyDescent="0.25">
      <c r="B175" s="34"/>
      <c r="C175" s="27" t="s">
        <v>178</v>
      </c>
      <c r="D175" s="52" t="s">
        <v>369</v>
      </c>
      <c r="E175" s="78">
        <v>102.53334476644352</v>
      </c>
      <c r="F175" s="80">
        <v>107.66001200476569</v>
      </c>
      <c r="G175" s="80">
        <v>113.04301260500398</v>
      </c>
      <c r="H175" s="99">
        <v>40</v>
      </c>
      <c r="I175" s="143">
        <v>0</v>
      </c>
      <c r="J175" s="105">
        <f t="shared" si="12"/>
        <v>0</v>
      </c>
      <c r="K175" s="107">
        <f t="shared" si="13"/>
        <v>0</v>
      </c>
      <c r="L175" s="107">
        <f t="shared" si="14"/>
        <v>0</v>
      </c>
      <c r="M175" s="136">
        <f t="shared" si="15"/>
        <v>0</v>
      </c>
    </row>
    <row r="176" spans="2:13" ht="14.5" thickBot="1" x14ac:dyDescent="0.3">
      <c r="B176" s="35"/>
      <c r="C176" s="28" t="s">
        <v>179</v>
      </c>
      <c r="D176" s="53" t="s">
        <v>370</v>
      </c>
      <c r="E176" s="79">
        <v>128.7019416102425</v>
      </c>
      <c r="F176" s="82">
        <v>135.13703869075462</v>
      </c>
      <c r="G176" s="82">
        <v>141.89389062529236</v>
      </c>
      <c r="H176" s="101">
        <v>40</v>
      </c>
      <c r="I176" s="147">
        <v>0</v>
      </c>
      <c r="J176" s="116">
        <f t="shared" si="12"/>
        <v>0</v>
      </c>
      <c r="K176" s="133">
        <f t="shared" si="13"/>
        <v>0</v>
      </c>
      <c r="L176" s="133">
        <f t="shared" si="14"/>
        <v>0</v>
      </c>
      <c r="M176" s="134">
        <f t="shared" si="15"/>
        <v>0</v>
      </c>
    </row>
    <row r="177" spans="2:13" ht="14" x14ac:dyDescent="0.25">
      <c r="B177" s="34"/>
      <c r="C177" s="129" t="s">
        <v>180</v>
      </c>
      <c r="D177" s="51" t="s">
        <v>371</v>
      </c>
      <c r="E177" s="77">
        <v>33.72788914812083</v>
      </c>
      <c r="F177" s="81">
        <v>35.414283605526869</v>
      </c>
      <c r="G177" s="81">
        <v>37.184997785803212</v>
      </c>
      <c r="H177" s="96">
        <v>100</v>
      </c>
      <c r="I177" s="146">
        <v>0</v>
      </c>
      <c r="J177" s="112">
        <f t="shared" si="12"/>
        <v>0</v>
      </c>
      <c r="K177" s="112">
        <f t="shared" si="13"/>
        <v>0</v>
      </c>
      <c r="L177" s="112">
        <f t="shared" si="14"/>
        <v>0</v>
      </c>
      <c r="M177" s="113">
        <f t="shared" si="15"/>
        <v>0</v>
      </c>
    </row>
    <row r="178" spans="2:13" ht="14" x14ac:dyDescent="0.25">
      <c r="B178" s="34"/>
      <c r="C178" s="44" t="s">
        <v>181</v>
      </c>
      <c r="D178" s="52" t="s">
        <v>372</v>
      </c>
      <c r="E178" s="78">
        <v>36.958580116491085</v>
      </c>
      <c r="F178" s="80">
        <v>38.806509122315639</v>
      </c>
      <c r="G178" s="80">
        <v>40.746834578431418</v>
      </c>
      <c r="H178" s="97">
        <v>100</v>
      </c>
      <c r="I178" s="143">
        <v>0</v>
      </c>
      <c r="J178" s="105">
        <f t="shared" si="12"/>
        <v>0</v>
      </c>
      <c r="K178" s="107">
        <f t="shared" si="13"/>
        <v>0</v>
      </c>
      <c r="L178" s="107">
        <f t="shared" si="14"/>
        <v>0</v>
      </c>
      <c r="M178" s="136">
        <f t="shared" si="15"/>
        <v>0</v>
      </c>
    </row>
    <row r="179" spans="2:13" ht="14" x14ac:dyDescent="0.25">
      <c r="B179" s="34"/>
      <c r="C179" s="44" t="s">
        <v>182</v>
      </c>
      <c r="D179" s="52" t="s">
        <v>373</v>
      </c>
      <c r="E179" s="78">
        <v>58.700960212315564</v>
      </c>
      <c r="F179" s="80">
        <v>61.636008222931345</v>
      </c>
      <c r="G179" s="80">
        <v>64.717808634077912</v>
      </c>
      <c r="H179" s="97">
        <v>80</v>
      </c>
      <c r="I179" s="143">
        <v>0</v>
      </c>
      <c r="J179" s="105">
        <f t="shared" si="12"/>
        <v>0</v>
      </c>
      <c r="K179" s="107">
        <f t="shared" si="13"/>
        <v>0</v>
      </c>
      <c r="L179" s="107">
        <f t="shared" si="14"/>
        <v>0</v>
      </c>
      <c r="M179" s="136">
        <f t="shared" si="15"/>
        <v>0</v>
      </c>
    </row>
    <row r="180" spans="2:13" ht="14" x14ac:dyDescent="0.25">
      <c r="B180" s="25"/>
      <c r="C180" s="44" t="s">
        <v>183</v>
      </c>
      <c r="D180" s="52" t="s">
        <v>374</v>
      </c>
      <c r="E180" s="78">
        <v>76.865515128898835</v>
      </c>
      <c r="F180" s="80">
        <v>80.708790885343774</v>
      </c>
      <c r="G180" s="80">
        <v>84.744230429610965</v>
      </c>
      <c r="H180" s="97">
        <v>60</v>
      </c>
      <c r="I180" s="143">
        <v>0</v>
      </c>
      <c r="J180" s="105">
        <f t="shared" si="12"/>
        <v>0</v>
      </c>
      <c r="K180" s="107">
        <f t="shared" si="13"/>
        <v>0</v>
      </c>
      <c r="L180" s="107">
        <f t="shared" si="14"/>
        <v>0</v>
      </c>
      <c r="M180" s="136">
        <f t="shared" si="15"/>
        <v>0</v>
      </c>
    </row>
    <row r="181" spans="2:13" ht="14" x14ac:dyDescent="0.25">
      <c r="B181" s="34"/>
      <c r="C181" s="44" t="s">
        <v>184</v>
      </c>
      <c r="D181" s="52" t="s">
        <v>375</v>
      </c>
      <c r="E181" s="78">
        <v>36.958580116491085</v>
      </c>
      <c r="F181" s="80">
        <v>38.806509122315639</v>
      </c>
      <c r="G181" s="80">
        <v>40.746834578431418</v>
      </c>
      <c r="H181" s="97">
        <v>100</v>
      </c>
      <c r="I181" s="143">
        <v>0</v>
      </c>
      <c r="J181" s="105">
        <f t="shared" si="12"/>
        <v>0</v>
      </c>
      <c r="K181" s="107">
        <f t="shared" si="13"/>
        <v>0</v>
      </c>
      <c r="L181" s="107">
        <f t="shared" si="14"/>
        <v>0</v>
      </c>
      <c r="M181" s="136">
        <f t="shared" si="15"/>
        <v>0</v>
      </c>
    </row>
    <row r="182" spans="2:13" ht="14" x14ac:dyDescent="0.25">
      <c r="B182" s="34"/>
      <c r="C182" s="44" t="s">
        <v>13</v>
      </c>
      <c r="D182" s="52" t="s">
        <v>376</v>
      </c>
      <c r="E182" s="78">
        <v>40.189271084861339</v>
      </c>
      <c r="F182" s="80">
        <v>42.198734639104408</v>
      </c>
      <c r="G182" s="80">
        <v>44.308671371059631</v>
      </c>
      <c r="H182" s="97">
        <v>100</v>
      </c>
      <c r="I182" s="143">
        <v>0</v>
      </c>
      <c r="J182" s="105">
        <f t="shared" si="12"/>
        <v>0</v>
      </c>
      <c r="K182" s="107">
        <f t="shared" si="13"/>
        <v>0</v>
      </c>
      <c r="L182" s="107">
        <f t="shared" si="14"/>
        <v>0</v>
      </c>
      <c r="M182" s="136">
        <f t="shared" si="15"/>
        <v>0</v>
      </c>
    </row>
    <row r="183" spans="2:13" ht="14" x14ac:dyDescent="0.25">
      <c r="B183" s="34"/>
      <c r="C183" s="44" t="s">
        <v>14</v>
      </c>
      <c r="D183" s="52" t="s">
        <v>377</v>
      </c>
      <c r="E183" s="78">
        <v>64.039674871942367</v>
      </c>
      <c r="F183" s="80">
        <v>67.241658615539478</v>
      </c>
      <c r="G183" s="80">
        <v>70.603741546316456</v>
      </c>
      <c r="H183" s="97">
        <v>70</v>
      </c>
      <c r="I183" s="143">
        <v>0</v>
      </c>
      <c r="J183" s="105">
        <f t="shared" si="12"/>
        <v>0</v>
      </c>
      <c r="K183" s="107">
        <f t="shared" si="13"/>
        <v>0</v>
      </c>
      <c r="L183" s="107">
        <f t="shared" si="14"/>
        <v>0</v>
      </c>
      <c r="M183" s="136">
        <f t="shared" si="15"/>
        <v>0</v>
      </c>
    </row>
    <row r="184" spans="2:13" ht="14" x14ac:dyDescent="0.25">
      <c r="B184" s="34"/>
      <c r="C184" s="44" t="s">
        <v>15</v>
      </c>
      <c r="D184" s="52" t="s">
        <v>378</v>
      </c>
      <c r="E184" s="78">
        <v>85.258846222261937</v>
      </c>
      <c r="F184" s="80">
        <v>89.52178853337503</v>
      </c>
      <c r="G184" s="80">
        <v>93.99787796004378</v>
      </c>
      <c r="H184" s="97">
        <v>50</v>
      </c>
      <c r="I184" s="143">
        <v>0</v>
      </c>
      <c r="J184" s="105">
        <f t="shared" si="12"/>
        <v>0</v>
      </c>
      <c r="K184" s="107">
        <f t="shared" si="13"/>
        <v>0</v>
      </c>
      <c r="L184" s="107">
        <f t="shared" si="14"/>
        <v>0</v>
      </c>
      <c r="M184" s="136">
        <f t="shared" si="15"/>
        <v>0</v>
      </c>
    </row>
    <row r="185" spans="2:13" ht="14" x14ac:dyDescent="0.25">
      <c r="B185" s="25"/>
      <c r="C185" s="44" t="s">
        <v>16</v>
      </c>
      <c r="D185" s="52" t="s">
        <v>379</v>
      </c>
      <c r="E185" s="78">
        <v>40.426723839189457</v>
      </c>
      <c r="F185" s="80">
        <v>42.448060031148927</v>
      </c>
      <c r="G185" s="80">
        <v>44.570463032706371</v>
      </c>
      <c r="H185" s="97">
        <v>80</v>
      </c>
      <c r="I185" s="143">
        <v>0</v>
      </c>
      <c r="J185" s="105">
        <f t="shared" si="12"/>
        <v>0</v>
      </c>
      <c r="K185" s="107">
        <f t="shared" si="13"/>
        <v>0</v>
      </c>
      <c r="L185" s="107">
        <f t="shared" si="14"/>
        <v>0</v>
      </c>
      <c r="M185" s="136">
        <f t="shared" si="15"/>
        <v>0</v>
      </c>
    </row>
    <row r="186" spans="2:13" ht="14" x14ac:dyDescent="0.25">
      <c r="B186" s="34"/>
      <c r="C186" s="44" t="s">
        <v>17</v>
      </c>
      <c r="D186" s="52" t="s">
        <v>380</v>
      </c>
      <c r="E186" s="78">
        <v>46.888105775929951</v>
      </c>
      <c r="F186" s="80">
        <v>49.232511064726445</v>
      </c>
      <c r="G186" s="80">
        <v>51.694136617962769</v>
      </c>
      <c r="H186" s="97">
        <v>80</v>
      </c>
      <c r="I186" s="143">
        <v>0</v>
      </c>
      <c r="J186" s="105">
        <f t="shared" si="12"/>
        <v>0</v>
      </c>
      <c r="K186" s="107">
        <f t="shared" si="13"/>
        <v>0</v>
      </c>
      <c r="L186" s="107">
        <f t="shared" si="14"/>
        <v>0</v>
      </c>
      <c r="M186" s="136">
        <f t="shared" si="15"/>
        <v>0</v>
      </c>
    </row>
    <row r="187" spans="2:13" ht="14" x14ac:dyDescent="0.25">
      <c r="B187" s="34"/>
      <c r="C187" s="44" t="s">
        <v>18</v>
      </c>
      <c r="D187" s="52" t="s">
        <v>381</v>
      </c>
      <c r="E187" s="78">
        <v>70.720736864595821</v>
      </c>
      <c r="F187" s="80">
        <v>74.256773707825616</v>
      </c>
      <c r="G187" s="80">
        <v>77.969612393216892</v>
      </c>
      <c r="H187" s="97">
        <v>60</v>
      </c>
      <c r="I187" s="143">
        <v>0</v>
      </c>
      <c r="J187" s="105">
        <f t="shared" si="12"/>
        <v>0</v>
      </c>
      <c r="K187" s="107">
        <f t="shared" si="13"/>
        <v>0</v>
      </c>
      <c r="L187" s="107">
        <f t="shared" si="14"/>
        <v>0</v>
      </c>
      <c r="M187" s="136">
        <f t="shared" si="15"/>
        <v>0</v>
      </c>
    </row>
    <row r="188" spans="2:13" ht="14" x14ac:dyDescent="0.25">
      <c r="B188" s="34"/>
      <c r="C188" s="44" t="s">
        <v>19</v>
      </c>
      <c r="D188" s="52" t="s">
        <v>382</v>
      </c>
      <c r="E188" s="78">
        <v>86.874191706447064</v>
      </c>
      <c r="F188" s="80">
        <v>91.217901291769422</v>
      </c>
      <c r="G188" s="80">
        <v>95.778796356357887</v>
      </c>
      <c r="H188" s="97">
        <v>60</v>
      </c>
      <c r="I188" s="143">
        <v>0</v>
      </c>
      <c r="J188" s="105">
        <f t="shared" si="12"/>
        <v>0</v>
      </c>
      <c r="K188" s="107">
        <f t="shared" si="13"/>
        <v>0</v>
      </c>
      <c r="L188" s="107">
        <f t="shared" si="14"/>
        <v>0</v>
      </c>
      <c r="M188" s="136">
        <f t="shared" si="15"/>
        <v>0</v>
      </c>
    </row>
    <row r="189" spans="2:13" ht="14" x14ac:dyDescent="0.25">
      <c r="B189" s="34"/>
      <c r="C189" s="44" t="s">
        <v>20</v>
      </c>
      <c r="D189" s="52" t="s">
        <v>383</v>
      </c>
      <c r="E189" s="78">
        <v>43.827023917794079</v>
      </c>
      <c r="F189" s="80">
        <v>46.018375113683781</v>
      </c>
      <c r="G189" s="80">
        <v>48.319293869367968</v>
      </c>
      <c r="H189" s="97">
        <v>70</v>
      </c>
      <c r="I189" s="143">
        <v>0</v>
      </c>
      <c r="J189" s="105">
        <f t="shared" si="12"/>
        <v>0</v>
      </c>
      <c r="K189" s="107">
        <f t="shared" si="13"/>
        <v>0</v>
      </c>
      <c r="L189" s="107">
        <f t="shared" si="14"/>
        <v>0</v>
      </c>
      <c r="M189" s="136">
        <f t="shared" si="15"/>
        <v>0</v>
      </c>
    </row>
    <row r="190" spans="2:13" ht="14" x14ac:dyDescent="0.25">
      <c r="B190" s="34"/>
      <c r="C190" s="44" t="s">
        <v>21</v>
      </c>
      <c r="D190" s="52" t="s">
        <v>384</v>
      </c>
      <c r="E190" s="78">
        <v>50.288405854534574</v>
      </c>
      <c r="F190" s="80">
        <v>52.8028261472613</v>
      </c>
      <c r="G190" s="80">
        <v>55.442967454624366</v>
      </c>
      <c r="H190" s="97">
        <v>70</v>
      </c>
      <c r="I190" s="143">
        <v>0</v>
      </c>
      <c r="J190" s="105">
        <f t="shared" si="12"/>
        <v>0</v>
      </c>
      <c r="K190" s="107">
        <f t="shared" si="13"/>
        <v>0</v>
      </c>
      <c r="L190" s="107">
        <f t="shared" si="14"/>
        <v>0</v>
      </c>
      <c r="M190" s="136">
        <f t="shared" si="15"/>
        <v>0</v>
      </c>
    </row>
    <row r="191" spans="2:13" ht="14" x14ac:dyDescent="0.25">
      <c r="B191" s="34"/>
      <c r="C191" s="44" t="s">
        <v>22</v>
      </c>
      <c r="D191" s="52" t="s">
        <v>385</v>
      </c>
      <c r="E191" s="78">
        <v>78.151326091847395</v>
      </c>
      <c r="F191" s="80">
        <v>82.058892396439759</v>
      </c>
      <c r="G191" s="80">
        <v>86.161837016261742</v>
      </c>
      <c r="H191" s="97">
        <v>50</v>
      </c>
      <c r="I191" s="143">
        <v>0</v>
      </c>
      <c r="J191" s="105">
        <f t="shared" si="12"/>
        <v>0</v>
      </c>
      <c r="K191" s="107">
        <f t="shared" si="13"/>
        <v>0</v>
      </c>
      <c r="L191" s="107">
        <f t="shared" si="14"/>
        <v>0</v>
      </c>
      <c r="M191" s="136">
        <f t="shared" si="15"/>
        <v>0</v>
      </c>
    </row>
    <row r="192" spans="2:13" ht="14" x14ac:dyDescent="0.25">
      <c r="B192" s="34"/>
      <c r="C192" s="44" t="s">
        <v>23</v>
      </c>
      <c r="D192" s="52" t="s">
        <v>386</v>
      </c>
      <c r="E192" s="78">
        <v>96.566264611557827</v>
      </c>
      <c r="F192" s="80">
        <v>101.39457784213572</v>
      </c>
      <c r="G192" s="80">
        <v>106.4643067342425</v>
      </c>
      <c r="H192" s="97">
        <v>50</v>
      </c>
      <c r="I192" s="143">
        <v>0</v>
      </c>
      <c r="J192" s="105">
        <f t="shared" si="12"/>
        <v>0</v>
      </c>
      <c r="K192" s="107">
        <f t="shared" si="13"/>
        <v>0</v>
      </c>
      <c r="L192" s="107">
        <f t="shared" si="14"/>
        <v>0</v>
      </c>
      <c r="M192" s="136">
        <f t="shared" si="15"/>
        <v>0</v>
      </c>
    </row>
    <row r="193" spans="1:13" ht="14" x14ac:dyDescent="0.25">
      <c r="B193" s="34"/>
      <c r="C193" s="44" t="s">
        <v>24</v>
      </c>
      <c r="D193" s="52" t="s">
        <v>387</v>
      </c>
      <c r="E193" s="78">
        <v>47.057714886164327</v>
      </c>
      <c r="F193" s="80">
        <v>49.410600630472544</v>
      </c>
      <c r="G193" s="80">
        <v>51.881130661996174</v>
      </c>
      <c r="H193" s="97">
        <v>70</v>
      </c>
      <c r="I193" s="143">
        <v>0</v>
      </c>
      <c r="J193" s="105">
        <f t="shared" si="12"/>
        <v>0</v>
      </c>
      <c r="K193" s="107">
        <f t="shared" si="13"/>
        <v>0</v>
      </c>
      <c r="L193" s="107">
        <f t="shared" si="14"/>
        <v>0</v>
      </c>
      <c r="M193" s="136">
        <f t="shared" si="15"/>
        <v>0</v>
      </c>
    </row>
    <row r="194" spans="1:13" ht="14" x14ac:dyDescent="0.25">
      <c r="B194" s="34"/>
      <c r="C194" s="44" t="s">
        <v>26</v>
      </c>
      <c r="D194" s="52" t="s">
        <v>388</v>
      </c>
      <c r="E194" s="78">
        <v>58.688202372297226</v>
      </c>
      <c r="F194" s="80">
        <v>61.62261249091209</v>
      </c>
      <c r="G194" s="80">
        <v>64.703743115457698</v>
      </c>
      <c r="H194" s="97">
        <v>70</v>
      </c>
      <c r="I194" s="143">
        <v>0</v>
      </c>
      <c r="J194" s="105">
        <f t="shared" si="12"/>
        <v>0</v>
      </c>
      <c r="K194" s="107">
        <f t="shared" si="13"/>
        <v>0</v>
      </c>
      <c r="L194" s="107">
        <f t="shared" si="14"/>
        <v>0</v>
      </c>
      <c r="M194" s="136">
        <f t="shared" si="15"/>
        <v>0</v>
      </c>
    </row>
    <row r="195" spans="1:13" ht="14" x14ac:dyDescent="0.25">
      <c r="B195" s="34"/>
      <c r="C195" s="44" t="s">
        <v>25</v>
      </c>
      <c r="D195" s="52" t="s">
        <v>389</v>
      </c>
      <c r="E195" s="78">
        <v>102.53334476644352</v>
      </c>
      <c r="F195" s="80">
        <v>107.66001200476569</v>
      </c>
      <c r="G195" s="80">
        <v>113.04301260500398</v>
      </c>
      <c r="H195" s="97">
        <v>40</v>
      </c>
      <c r="I195" s="143">
        <v>0</v>
      </c>
      <c r="J195" s="105">
        <f t="shared" si="12"/>
        <v>0</v>
      </c>
      <c r="K195" s="107">
        <f t="shared" si="13"/>
        <v>0</v>
      </c>
      <c r="L195" s="107">
        <f t="shared" si="14"/>
        <v>0</v>
      </c>
      <c r="M195" s="136">
        <f t="shared" si="15"/>
        <v>0</v>
      </c>
    </row>
    <row r="196" spans="1:13" ht="14.5" thickBot="1" x14ac:dyDescent="0.3">
      <c r="B196" s="35"/>
      <c r="C196" s="45" t="s">
        <v>27</v>
      </c>
      <c r="D196" s="53" t="s">
        <v>390</v>
      </c>
      <c r="E196" s="79">
        <v>128.7019416102425</v>
      </c>
      <c r="F196" s="82">
        <v>135.13703869075462</v>
      </c>
      <c r="G196" s="82">
        <v>141.89389062529236</v>
      </c>
      <c r="H196" s="98">
        <v>40</v>
      </c>
      <c r="I196" s="147">
        <v>0</v>
      </c>
      <c r="J196" s="116">
        <f t="shared" si="12"/>
        <v>0</v>
      </c>
      <c r="K196" s="133">
        <f t="shared" si="13"/>
        <v>0</v>
      </c>
      <c r="L196" s="133">
        <f t="shared" si="14"/>
        <v>0</v>
      </c>
      <c r="M196" s="134">
        <f t="shared" si="15"/>
        <v>0</v>
      </c>
    </row>
    <row r="197" spans="1:13" ht="14" x14ac:dyDescent="0.25">
      <c r="B197" s="34"/>
      <c r="C197" s="129" t="s">
        <v>185</v>
      </c>
      <c r="D197" s="51" t="s">
        <v>391</v>
      </c>
      <c r="E197" s="77">
        <v>32.906040716565627</v>
      </c>
      <c r="F197" s="81">
        <v>34.551342752393907</v>
      </c>
      <c r="G197" s="81">
        <v>36.278909890013601</v>
      </c>
      <c r="H197" s="100">
        <v>100</v>
      </c>
      <c r="I197" s="146">
        <v>0</v>
      </c>
      <c r="J197" s="112">
        <f t="shared" si="12"/>
        <v>0</v>
      </c>
      <c r="K197" s="112">
        <f t="shared" si="13"/>
        <v>0</v>
      </c>
      <c r="L197" s="112">
        <f t="shared" si="14"/>
        <v>0</v>
      </c>
      <c r="M197" s="113">
        <f t="shared" si="15"/>
        <v>0</v>
      </c>
    </row>
    <row r="198" spans="1:13" ht="14" x14ac:dyDescent="0.25">
      <c r="B198" s="34"/>
      <c r="C198" s="44" t="s">
        <v>186</v>
      </c>
      <c r="D198" s="52" t="s">
        <v>392</v>
      </c>
      <c r="E198" s="78">
        <v>36.058009346471877</v>
      </c>
      <c r="F198" s="80">
        <v>37.860909813795473</v>
      </c>
      <c r="G198" s="80">
        <v>39.753955304485245</v>
      </c>
      <c r="H198" s="99">
        <v>100</v>
      </c>
      <c r="I198" s="143">
        <v>0</v>
      </c>
      <c r="J198" s="105">
        <f t="shared" si="12"/>
        <v>0</v>
      </c>
      <c r="K198" s="107">
        <f t="shared" si="13"/>
        <v>0</v>
      </c>
      <c r="L198" s="107">
        <f t="shared" si="14"/>
        <v>0</v>
      </c>
      <c r="M198" s="136">
        <f t="shared" si="15"/>
        <v>0</v>
      </c>
    </row>
    <row r="199" spans="1:13" ht="14" x14ac:dyDescent="0.25">
      <c r="B199" s="34"/>
      <c r="C199" s="44" t="s">
        <v>187</v>
      </c>
      <c r="D199" s="52" t="s">
        <v>393</v>
      </c>
      <c r="E199" s="78">
        <v>57.270592249784357</v>
      </c>
      <c r="F199" s="80">
        <v>60.134121862273574</v>
      </c>
      <c r="G199" s="80">
        <v>63.140827955387252</v>
      </c>
      <c r="H199" s="99">
        <v>80</v>
      </c>
      <c r="I199" s="143">
        <v>0</v>
      </c>
      <c r="J199" s="105">
        <f t="shared" si="12"/>
        <v>0</v>
      </c>
      <c r="K199" s="107">
        <f t="shared" si="13"/>
        <v>0</v>
      </c>
      <c r="L199" s="107">
        <f t="shared" si="14"/>
        <v>0</v>
      </c>
      <c r="M199" s="136">
        <f t="shared" si="15"/>
        <v>0</v>
      </c>
    </row>
    <row r="200" spans="1:13" ht="14" x14ac:dyDescent="0.25">
      <c r="B200" s="25"/>
      <c r="C200" s="44" t="s">
        <v>188</v>
      </c>
      <c r="D200" s="52" t="s">
        <v>394</v>
      </c>
      <c r="E200" s="78">
        <v>74.992530941482286</v>
      </c>
      <c r="F200" s="80">
        <v>78.742157488556401</v>
      </c>
      <c r="G200" s="80">
        <v>82.679265362984225</v>
      </c>
      <c r="H200" s="99">
        <v>60</v>
      </c>
      <c r="I200" s="143">
        <v>0</v>
      </c>
      <c r="J200" s="105">
        <f t="shared" si="12"/>
        <v>0</v>
      </c>
      <c r="K200" s="107">
        <f t="shared" si="13"/>
        <v>0</v>
      </c>
      <c r="L200" s="107">
        <f t="shared" si="14"/>
        <v>0</v>
      </c>
      <c r="M200" s="136">
        <f t="shared" si="15"/>
        <v>0</v>
      </c>
    </row>
    <row r="201" spans="1:13" ht="14" x14ac:dyDescent="0.25">
      <c r="B201" s="34"/>
      <c r="C201" s="44" t="s">
        <v>189</v>
      </c>
      <c r="D201" s="52" t="s">
        <v>395</v>
      </c>
      <c r="E201" s="78">
        <v>36.058009346471877</v>
      </c>
      <c r="F201" s="80">
        <v>37.860909813795473</v>
      </c>
      <c r="G201" s="80">
        <v>39.753955304485245</v>
      </c>
      <c r="H201" s="99">
        <v>100</v>
      </c>
      <c r="I201" s="143">
        <v>0</v>
      </c>
      <c r="J201" s="105">
        <f t="shared" si="12"/>
        <v>0</v>
      </c>
      <c r="K201" s="107">
        <f t="shared" si="13"/>
        <v>0</v>
      </c>
      <c r="L201" s="107">
        <f t="shared" si="14"/>
        <v>0</v>
      </c>
      <c r="M201" s="136">
        <f t="shared" si="15"/>
        <v>0</v>
      </c>
    </row>
    <row r="202" spans="1:13" ht="14" x14ac:dyDescent="0.25">
      <c r="B202" s="34"/>
      <c r="C202" s="44" t="s">
        <v>190</v>
      </c>
      <c r="D202" s="52" t="s">
        <v>396</v>
      </c>
      <c r="E202" s="78">
        <v>39.209977976378127</v>
      </c>
      <c r="F202" s="80">
        <v>41.170476875197032</v>
      </c>
      <c r="G202" s="80">
        <v>43.229000718956883</v>
      </c>
      <c r="H202" s="99">
        <v>100</v>
      </c>
      <c r="I202" s="143">
        <v>0</v>
      </c>
      <c r="J202" s="105">
        <f t="shared" si="12"/>
        <v>0</v>
      </c>
      <c r="K202" s="107">
        <f t="shared" si="13"/>
        <v>0</v>
      </c>
      <c r="L202" s="107">
        <f t="shared" si="14"/>
        <v>0</v>
      </c>
      <c r="M202" s="136">
        <f t="shared" si="15"/>
        <v>0</v>
      </c>
    </row>
    <row r="203" spans="1:13" ht="14" x14ac:dyDescent="0.25">
      <c r="B203" s="34"/>
      <c r="C203" s="44" t="s">
        <v>191</v>
      </c>
      <c r="D203" s="52" t="s">
        <v>397</v>
      </c>
      <c r="E203" s="78">
        <v>62.479218297868762</v>
      </c>
      <c r="F203" s="80">
        <v>65.6031792127622</v>
      </c>
      <c r="G203" s="80">
        <v>68.883338173400304</v>
      </c>
      <c r="H203" s="99">
        <v>70</v>
      </c>
      <c r="I203" s="143">
        <v>0</v>
      </c>
      <c r="J203" s="105">
        <f t="shared" si="12"/>
        <v>0</v>
      </c>
      <c r="K203" s="107">
        <f t="shared" si="13"/>
        <v>0</v>
      </c>
      <c r="L203" s="107">
        <f t="shared" si="14"/>
        <v>0</v>
      </c>
      <c r="M203" s="136">
        <f t="shared" si="15"/>
        <v>0</v>
      </c>
    </row>
    <row r="204" spans="1:13" ht="14" x14ac:dyDescent="0.25">
      <c r="A204" s="38"/>
      <c r="B204" s="25"/>
      <c r="C204" s="44" t="s">
        <v>192</v>
      </c>
      <c r="D204" s="52" t="s">
        <v>398</v>
      </c>
      <c r="E204" s="78">
        <v>83.181341498018725</v>
      </c>
      <c r="F204" s="80">
        <v>87.340408572919657</v>
      </c>
      <c r="G204" s="80">
        <v>91.707429001565643</v>
      </c>
      <c r="H204" s="99">
        <v>50</v>
      </c>
      <c r="I204" s="143">
        <v>0</v>
      </c>
      <c r="J204" s="105">
        <f t="shared" si="12"/>
        <v>0</v>
      </c>
      <c r="K204" s="107">
        <f t="shared" si="13"/>
        <v>0</v>
      </c>
      <c r="L204" s="107">
        <f t="shared" si="14"/>
        <v>0</v>
      </c>
      <c r="M204" s="136">
        <f t="shared" si="15"/>
        <v>0</v>
      </c>
    </row>
    <row r="205" spans="1:13" ht="14" x14ac:dyDescent="0.25">
      <c r="B205" s="34"/>
      <c r="C205" s="44" t="s">
        <v>193</v>
      </c>
      <c r="D205" s="52" t="s">
        <v>399</v>
      </c>
      <c r="E205" s="78">
        <v>39.441644712706243</v>
      </c>
      <c r="F205" s="80">
        <v>41.413726948341555</v>
      </c>
      <c r="G205" s="80">
        <v>43.484413295758635</v>
      </c>
      <c r="H205" s="99">
        <v>80</v>
      </c>
      <c r="I205" s="143">
        <v>0</v>
      </c>
      <c r="J205" s="105">
        <f t="shared" si="12"/>
        <v>0</v>
      </c>
      <c r="K205" s="107">
        <f t="shared" si="13"/>
        <v>0</v>
      </c>
      <c r="L205" s="107">
        <f t="shared" si="14"/>
        <v>0</v>
      </c>
      <c r="M205" s="136">
        <f t="shared" si="15"/>
        <v>0</v>
      </c>
    </row>
    <row r="206" spans="1:13" ht="14" x14ac:dyDescent="0.25">
      <c r="B206" s="34"/>
      <c r="C206" s="44" t="s">
        <v>194</v>
      </c>
      <c r="D206" s="52" t="s">
        <v>400</v>
      </c>
      <c r="E206" s="78">
        <v>45.74558197251875</v>
      </c>
      <c r="F206" s="80">
        <v>48.032861071144687</v>
      </c>
      <c r="G206" s="80">
        <v>50.434504124701924</v>
      </c>
      <c r="H206" s="99">
        <v>80</v>
      </c>
      <c r="I206" s="143">
        <v>0</v>
      </c>
      <c r="J206" s="105">
        <f t="shared" si="12"/>
        <v>0</v>
      </c>
      <c r="K206" s="107">
        <f t="shared" si="13"/>
        <v>0</v>
      </c>
      <c r="L206" s="107">
        <f t="shared" si="14"/>
        <v>0</v>
      </c>
      <c r="M206" s="136">
        <f t="shared" si="15"/>
        <v>0</v>
      </c>
    </row>
    <row r="207" spans="1:13" ht="14" x14ac:dyDescent="0.25">
      <c r="B207" s="34"/>
      <c r="C207" s="44" t="s">
        <v>195</v>
      </c>
      <c r="D207" s="52" t="s">
        <v>401</v>
      </c>
      <c r="E207" s="78">
        <v>68.997482663440621</v>
      </c>
      <c r="F207" s="80">
        <v>72.447356796612652</v>
      </c>
      <c r="G207" s="80">
        <v>76.069724636443283</v>
      </c>
      <c r="H207" s="99">
        <v>60</v>
      </c>
      <c r="I207" s="143">
        <v>0</v>
      </c>
      <c r="J207" s="105">
        <f t="shared" si="12"/>
        <v>0</v>
      </c>
      <c r="K207" s="107">
        <f t="shared" si="13"/>
        <v>0</v>
      </c>
      <c r="L207" s="107">
        <f t="shared" si="14"/>
        <v>0</v>
      </c>
      <c r="M207" s="136">
        <f t="shared" si="15"/>
        <v>0</v>
      </c>
    </row>
    <row r="208" spans="1:13" ht="14" x14ac:dyDescent="0.25">
      <c r="B208" s="34"/>
      <c r="C208" s="44" t="s">
        <v>196</v>
      </c>
      <c r="D208" s="52" t="s">
        <v>402</v>
      </c>
      <c r="E208" s="78">
        <v>84.757325812971857</v>
      </c>
      <c r="F208" s="80">
        <v>88.995192103620454</v>
      </c>
      <c r="G208" s="80">
        <v>93.444951708801483</v>
      </c>
      <c r="H208" s="99">
        <v>60</v>
      </c>
      <c r="I208" s="143">
        <v>0</v>
      </c>
      <c r="J208" s="105">
        <f t="shared" si="12"/>
        <v>0</v>
      </c>
      <c r="K208" s="107">
        <f t="shared" si="13"/>
        <v>0</v>
      </c>
      <c r="L208" s="107">
        <f t="shared" si="14"/>
        <v>0</v>
      </c>
      <c r="M208" s="136">
        <f t="shared" si="15"/>
        <v>0</v>
      </c>
    </row>
    <row r="209" spans="2:13" ht="14" x14ac:dyDescent="0.25">
      <c r="B209" s="34"/>
      <c r="C209" s="44" t="s">
        <v>197</v>
      </c>
      <c r="D209" s="52" t="s">
        <v>403</v>
      </c>
      <c r="E209" s="78">
        <v>42.759089582846869</v>
      </c>
      <c r="F209" s="80">
        <v>44.897044061989213</v>
      </c>
      <c r="G209" s="80">
        <v>47.141896265088675</v>
      </c>
      <c r="H209" s="99">
        <v>70</v>
      </c>
      <c r="I209" s="143">
        <v>0</v>
      </c>
      <c r="J209" s="105">
        <f t="shared" si="12"/>
        <v>0</v>
      </c>
      <c r="K209" s="107">
        <f t="shared" si="13"/>
        <v>0</v>
      </c>
      <c r="L209" s="107">
        <f t="shared" si="14"/>
        <v>0</v>
      </c>
      <c r="M209" s="136">
        <f t="shared" si="15"/>
        <v>0</v>
      </c>
    </row>
    <row r="210" spans="2:13" ht="14" x14ac:dyDescent="0.25">
      <c r="B210" s="34"/>
      <c r="C210" s="44" t="s">
        <v>198</v>
      </c>
      <c r="D210" s="52" t="s">
        <v>404</v>
      </c>
      <c r="E210" s="78">
        <v>49.063026842659369</v>
      </c>
      <c r="F210" s="80">
        <v>51.516178184792338</v>
      </c>
      <c r="G210" s="80">
        <v>54.091987094031957</v>
      </c>
      <c r="H210" s="99">
        <v>70</v>
      </c>
      <c r="I210" s="143">
        <v>0</v>
      </c>
      <c r="J210" s="105">
        <f t="shared" si="12"/>
        <v>0</v>
      </c>
      <c r="K210" s="107">
        <f t="shared" si="13"/>
        <v>0</v>
      </c>
      <c r="L210" s="107">
        <f t="shared" si="14"/>
        <v>0</v>
      </c>
      <c r="M210" s="136">
        <f t="shared" si="15"/>
        <v>0</v>
      </c>
    </row>
    <row r="211" spans="2:13" ht="14" x14ac:dyDescent="0.25">
      <c r="B211" s="34"/>
      <c r="C211" s="44" t="s">
        <v>199</v>
      </c>
      <c r="D211" s="52" t="s">
        <v>405</v>
      </c>
      <c r="E211" s="78">
        <v>76.247010512224975</v>
      </c>
      <c r="F211" s="80">
        <v>80.059361037836226</v>
      </c>
      <c r="G211" s="80">
        <v>84.062329089728038</v>
      </c>
      <c r="H211" s="99">
        <v>50</v>
      </c>
      <c r="I211" s="143">
        <v>0</v>
      </c>
      <c r="J211" s="105">
        <f t="shared" si="12"/>
        <v>0</v>
      </c>
      <c r="K211" s="107">
        <f t="shared" si="13"/>
        <v>0</v>
      </c>
      <c r="L211" s="107">
        <f t="shared" si="14"/>
        <v>0</v>
      </c>
      <c r="M211" s="136">
        <f t="shared" si="15"/>
        <v>0</v>
      </c>
    </row>
    <row r="212" spans="2:13" ht="14" x14ac:dyDescent="0.25">
      <c r="B212" s="34"/>
      <c r="C212" s="44" t="s">
        <v>200</v>
      </c>
      <c r="D212" s="52" t="s">
        <v>406</v>
      </c>
      <c r="E212" s="78">
        <v>94.213231702690607</v>
      </c>
      <c r="F212" s="80">
        <v>98.923893287825138</v>
      </c>
      <c r="G212" s="80">
        <v>103.87008795221639</v>
      </c>
      <c r="H212" s="99">
        <v>50</v>
      </c>
      <c r="I212" s="143">
        <v>0</v>
      </c>
      <c r="J212" s="105">
        <f t="shared" si="12"/>
        <v>0</v>
      </c>
      <c r="K212" s="107">
        <f t="shared" si="13"/>
        <v>0</v>
      </c>
      <c r="L212" s="107">
        <f t="shared" si="14"/>
        <v>0</v>
      </c>
      <c r="M212" s="136">
        <f t="shared" si="15"/>
        <v>0</v>
      </c>
    </row>
    <row r="213" spans="2:13" ht="14" x14ac:dyDescent="0.25">
      <c r="B213" s="34"/>
      <c r="C213" s="44" t="s">
        <v>201</v>
      </c>
      <c r="D213" s="52" t="s">
        <v>407</v>
      </c>
      <c r="E213" s="78">
        <v>45.911058212753126</v>
      </c>
      <c r="F213" s="80">
        <v>48.206611123390779</v>
      </c>
      <c r="G213" s="80">
        <v>50.61694167956032</v>
      </c>
      <c r="H213" s="99">
        <v>70</v>
      </c>
      <c r="I213" s="143">
        <v>0</v>
      </c>
      <c r="J213" s="105">
        <f t="shared" si="12"/>
        <v>0</v>
      </c>
      <c r="K213" s="107">
        <f t="shared" si="13"/>
        <v>0</v>
      </c>
      <c r="L213" s="107">
        <f t="shared" si="14"/>
        <v>0</v>
      </c>
      <c r="M213" s="136">
        <f t="shared" si="15"/>
        <v>0</v>
      </c>
    </row>
    <row r="214" spans="2:13" ht="14" x14ac:dyDescent="0.25">
      <c r="B214" s="34"/>
      <c r="C214" s="44" t="s">
        <v>201</v>
      </c>
      <c r="D214" s="52" t="s">
        <v>408</v>
      </c>
      <c r="E214" s="78">
        <v>57.258145280415619</v>
      </c>
      <c r="F214" s="80">
        <v>60.121052544436402</v>
      </c>
      <c r="G214" s="80">
        <v>63.127105171658222</v>
      </c>
      <c r="H214" s="99">
        <v>70</v>
      </c>
      <c r="I214" s="143">
        <v>0</v>
      </c>
      <c r="J214" s="105">
        <f>I214*H214</f>
        <v>0</v>
      </c>
      <c r="K214" s="107">
        <f t="shared" ref="K214:K215" si="16">J214*E214</f>
        <v>0</v>
      </c>
      <c r="L214" s="107">
        <f t="shared" ref="L214:L215" si="17">J214*F214</f>
        <v>0</v>
      </c>
      <c r="M214" s="136">
        <f t="shared" ref="M214:M215" si="18">J214*G214</f>
        <v>0</v>
      </c>
    </row>
    <row r="215" spans="2:13" ht="14" x14ac:dyDescent="0.25">
      <c r="B215" s="34"/>
      <c r="C215" s="44" t="s">
        <v>202</v>
      </c>
      <c r="D215" s="52" t="s">
        <v>409</v>
      </c>
      <c r="E215" s="78">
        <v>100.0349118461875</v>
      </c>
      <c r="F215" s="80">
        <v>105.03665743849687</v>
      </c>
      <c r="G215" s="80">
        <v>110.28849031042172</v>
      </c>
      <c r="H215" s="99">
        <v>40</v>
      </c>
      <c r="I215" s="143">
        <v>0</v>
      </c>
      <c r="J215" s="105">
        <f t="shared" ref="J215:J216" si="19">I215*H215</f>
        <v>0</v>
      </c>
      <c r="K215" s="107">
        <f t="shared" si="16"/>
        <v>0</v>
      </c>
      <c r="L215" s="107">
        <f t="shared" si="17"/>
        <v>0</v>
      </c>
      <c r="M215" s="136">
        <f t="shared" si="18"/>
        <v>0</v>
      </c>
    </row>
    <row r="216" spans="2:13" ht="14" customHeight="1" thickBot="1" x14ac:dyDescent="0.3">
      <c r="B216" s="35"/>
      <c r="C216" s="43" t="s">
        <v>203</v>
      </c>
      <c r="D216" s="54" t="s">
        <v>410</v>
      </c>
      <c r="E216" s="79">
        <v>125.56585774842809</v>
      </c>
      <c r="F216" s="82">
        <v>131.8441506358495</v>
      </c>
      <c r="G216" s="82">
        <v>138.43635816764197</v>
      </c>
      <c r="H216" s="101">
        <v>40</v>
      </c>
      <c r="I216" s="147">
        <v>0</v>
      </c>
      <c r="J216" s="116">
        <f t="shared" si="19"/>
        <v>0</v>
      </c>
      <c r="K216" s="133">
        <f>J216*E216</f>
        <v>0</v>
      </c>
      <c r="L216" s="133">
        <f>J216*F216</f>
        <v>0</v>
      </c>
      <c r="M216" s="134">
        <f>J216*G216</f>
        <v>0</v>
      </c>
    </row>
    <row r="218" spans="2:13" ht="15.5" x14ac:dyDescent="0.25">
      <c r="J218" s="137" t="s">
        <v>422</v>
      </c>
      <c r="K218" s="138">
        <f>SUM(K9:K216)</f>
        <v>0</v>
      </c>
      <c r="L218" s="138">
        <f>SUM(L9:L216)</f>
        <v>0</v>
      </c>
      <c r="M218" s="138">
        <f>SUM(M9:M216)</f>
        <v>0</v>
      </c>
    </row>
  </sheetData>
  <sheetProtection selectLockedCells="1" selectUnlockedCells="1"/>
  <mergeCells count="10">
    <mergeCell ref="E6:G6"/>
    <mergeCell ref="H6:M6"/>
    <mergeCell ref="B5:I5"/>
    <mergeCell ref="B93:B116"/>
    <mergeCell ref="B1:F1"/>
    <mergeCell ref="B2:F2"/>
    <mergeCell ref="B3:F3"/>
    <mergeCell ref="B4:F4"/>
    <mergeCell ref="B6:C7"/>
    <mergeCell ref="D6:D7"/>
  </mergeCells>
  <pageMargins left="0.25" right="0.25" top="0.75" bottom="0.75" header="0.3" footer="0.3"/>
  <pageSetup paperSize="9" scale="59" firstPageNumber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Триммерная продукция.</vt:lpstr>
      <vt:lpstr>'Триммерная продукция.'!Область_печати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Разумкова Юлия Владимировна</dc:creator>
  <cp:lastModifiedBy>ONURIS ASHUR</cp:lastModifiedBy>
  <cp:revision>51</cp:revision>
  <cp:lastPrinted>2024-05-22T15:26:34Z</cp:lastPrinted>
  <dcterms:created xsi:type="dcterms:W3CDTF">2019-12-05T07:51:30Z</dcterms:created>
  <dcterms:modified xsi:type="dcterms:W3CDTF">2024-12-12T07:57:52Z</dcterms:modified>
</cp:coreProperties>
</file>